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2"/>
  </bookViews>
  <sheets>
    <sheet name="Character Stat" sheetId="4" r:id="rId1"/>
    <sheet name="Character 1 Equipped Items" sheetId="3" r:id="rId2"/>
    <sheet name="Bag Items" sheetId="5" r:id="rId3"/>
    <sheet name="Sheet1" sheetId="1" r:id="rId4"/>
    <sheet name="Sheet2" sheetId="2" r:id="rId5"/>
  </sheets>
  <calcPr calcId="125725"/>
</workbook>
</file>

<file path=xl/calcChain.xml><?xml version="1.0" encoding="utf-8"?>
<calcChain xmlns="http://schemas.openxmlformats.org/spreadsheetml/2006/main">
  <c r="C22" i="4"/>
  <c r="D22" s="1"/>
  <c r="E22" s="1"/>
  <c r="F22" s="1"/>
  <c r="G22" s="1"/>
  <c r="H22" s="1"/>
  <c r="I22" s="1"/>
  <c r="J22" s="1"/>
  <c r="C21"/>
  <c r="D21" s="1"/>
  <c r="E21" s="1"/>
  <c r="F21" s="1"/>
  <c r="G21" s="1"/>
  <c r="H21" s="1"/>
  <c r="I21" s="1"/>
  <c r="J21" s="1"/>
  <c r="C20"/>
  <c r="D20" s="1"/>
  <c r="E20" s="1"/>
  <c r="F20" s="1"/>
  <c r="G20" s="1"/>
  <c r="H20" s="1"/>
  <c r="I20" s="1"/>
  <c r="J20" s="1"/>
  <c r="C7" i="5"/>
  <c r="D7" s="1"/>
  <c r="E7" s="1"/>
  <c r="C8"/>
  <c r="D8"/>
  <c r="E8" s="1"/>
  <c r="C9"/>
  <c r="D9" s="1"/>
  <c r="E9" s="1"/>
  <c r="C10"/>
  <c r="D10"/>
  <c r="E10" s="1"/>
  <c r="C11"/>
  <c r="D11" s="1"/>
  <c r="E11" s="1"/>
  <c r="C12"/>
  <c r="D12"/>
  <c r="E12" s="1"/>
  <c r="C13"/>
  <c r="D13" s="1"/>
  <c r="E13" s="1"/>
  <c r="C14"/>
  <c r="D14"/>
  <c r="E14" s="1"/>
  <c r="C15"/>
  <c r="D15" s="1"/>
  <c r="E15" s="1"/>
  <c r="C16"/>
  <c r="D16"/>
  <c r="E16" s="1"/>
  <c r="C17"/>
  <c r="D17" s="1"/>
  <c r="E17" s="1"/>
  <c r="C18"/>
  <c r="D18"/>
  <c r="E18" s="1"/>
  <c r="C19"/>
  <c r="D19" s="1"/>
  <c r="E19" s="1"/>
  <c r="C20"/>
  <c r="D20"/>
  <c r="E20" s="1"/>
  <c r="C21"/>
  <c r="D21" s="1"/>
  <c r="E21" s="1"/>
  <c r="C22"/>
  <c r="D22"/>
  <c r="E22" s="1"/>
  <c r="C23"/>
  <c r="D23" s="1"/>
  <c r="E23" s="1"/>
  <c r="C24"/>
  <c r="D24"/>
  <c r="E24" s="1"/>
  <c r="C25"/>
  <c r="D25" s="1"/>
  <c r="E25" s="1"/>
  <c r="C26"/>
  <c r="D26"/>
  <c r="E26" s="1"/>
  <c r="C27"/>
  <c r="D27" s="1"/>
  <c r="E27" s="1"/>
  <c r="C28"/>
  <c r="D28"/>
  <c r="E28" s="1"/>
  <c r="C29"/>
  <c r="D29" s="1"/>
  <c r="E29" s="1"/>
  <c r="C30"/>
  <c r="D30"/>
  <c r="E30" s="1"/>
  <c r="C31"/>
  <c r="D31" s="1"/>
  <c r="E31" s="1"/>
  <c r="C32"/>
  <c r="D32"/>
  <c r="E32" s="1"/>
  <c r="C33"/>
  <c r="D33" s="1"/>
  <c r="E33" s="1"/>
  <c r="C34"/>
  <c r="D34"/>
  <c r="E34" s="1"/>
  <c r="C35"/>
  <c r="D35" s="1"/>
  <c r="E35" s="1"/>
  <c r="C36"/>
  <c r="D36"/>
  <c r="E36" s="1"/>
  <c r="C37"/>
  <c r="D37" s="1"/>
  <c r="E37" s="1"/>
  <c r="C38"/>
  <c r="D38"/>
  <c r="E38" s="1"/>
  <c r="C39"/>
  <c r="D39" s="1"/>
  <c r="E39" s="1"/>
  <c r="C40"/>
  <c r="D40"/>
  <c r="E40" s="1"/>
  <c r="C41"/>
  <c r="D41" s="1"/>
  <c r="E41" s="1"/>
  <c r="C42"/>
  <c r="D42"/>
  <c r="E42" s="1"/>
  <c r="C43"/>
  <c r="D43" s="1"/>
  <c r="E43" s="1"/>
  <c r="C44"/>
  <c r="D44"/>
  <c r="E44" s="1"/>
  <c r="C45"/>
  <c r="D45" s="1"/>
  <c r="E45" s="1"/>
  <c r="C46"/>
  <c r="D46"/>
  <c r="E46" s="1"/>
  <c r="C47"/>
  <c r="D47" s="1"/>
  <c r="E47" s="1"/>
  <c r="C48"/>
  <c r="D48"/>
  <c r="E48" s="1"/>
  <c r="C49"/>
  <c r="D49" s="1"/>
  <c r="E49" s="1"/>
  <c r="C50"/>
  <c r="D50"/>
  <c r="E50" s="1"/>
  <c r="B19"/>
  <c r="B20" s="1"/>
  <c r="B21" s="1"/>
  <c r="B8"/>
  <c r="B9" s="1"/>
  <c r="B10" s="1"/>
  <c r="B11" s="1"/>
  <c r="B12" s="1"/>
  <c r="B13" s="1"/>
  <c r="B7"/>
  <c r="C6"/>
  <c r="D6" s="1"/>
  <c r="E6" s="1"/>
  <c r="D7" i="1"/>
  <c r="C7"/>
  <c r="C14" i="3"/>
  <c r="D14" s="1"/>
  <c r="E14" s="1"/>
  <c r="C15"/>
  <c r="D15" s="1"/>
  <c r="E15" s="1"/>
  <c r="C16"/>
  <c r="D16" s="1"/>
  <c r="E16" s="1"/>
  <c r="C17"/>
  <c r="D17" s="1"/>
  <c r="E17" s="1"/>
  <c r="C18"/>
  <c r="D18" s="1"/>
  <c r="E18" s="1"/>
  <c r="C7"/>
  <c r="D7" s="1"/>
  <c r="E7" s="1"/>
  <c r="C8"/>
  <c r="D8" s="1"/>
  <c r="E8" s="1"/>
  <c r="C9"/>
  <c r="D9" s="1"/>
  <c r="E9" s="1"/>
  <c r="C10"/>
  <c r="D10" s="1"/>
  <c r="E10" s="1"/>
  <c r="C11"/>
  <c r="D11" s="1"/>
  <c r="E11" s="1"/>
  <c r="C12"/>
  <c r="D12" s="1"/>
  <c r="E12" s="1"/>
  <c r="C13"/>
  <c r="D13" s="1"/>
  <c r="E13" s="1"/>
  <c r="C19"/>
  <c r="D19" s="1"/>
  <c r="E19" s="1"/>
  <c r="C6"/>
  <c r="D6" s="1"/>
  <c r="E6" s="1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C50" s="1"/>
  <c r="D50" s="1"/>
  <c r="E50" s="1"/>
  <c r="C19" i="4"/>
  <c r="D19" s="1"/>
  <c r="E19" s="1"/>
  <c r="F19" s="1"/>
  <c r="G19" s="1"/>
  <c r="H19" s="1"/>
  <c r="I19" s="1"/>
  <c r="J19" s="1"/>
  <c r="C18"/>
  <c r="D18" s="1"/>
  <c r="E18" s="1"/>
  <c r="F18" s="1"/>
  <c r="G18" s="1"/>
  <c r="H18" s="1"/>
  <c r="I18" s="1"/>
  <c r="J18" s="1"/>
  <c r="C17"/>
  <c r="D17" s="1"/>
  <c r="E17" s="1"/>
  <c r="F17" s="1"/>
  <c r="G17" s="1"/>
  <c r="H17" s="1"/>
  <c r="I17" s="1"/>
  <c r="J17" s="1"/>
  <c r="C16"/>
  <c r="D16" s="1"/>
  <c r="E16" s="1"/>
  <c r="F16" s="1"/>
  <c r="G16" s="1"/>
  <c r="H16" s="1"/>
  <c r="I16" s="1"/>
  <c r="J16" s="1"/>
  <c r="C15"/>
  <c r="D15" s="1"/>
  <c r="E15" s="1"/>
  <c r="F15" s="1"/>
  <c r="G15" s="1"/>
  <c r="H15" s="1"/>
  <c r="I15" s="1"/>
  <c r="J15" s="1"/>
  <c r="C14"/>
  <c r="D14" s="1"/>
  <c r="E14" s="1"/>
  <c r="F14" s="1"/>
  <c r="G14" s="1"/>
  <c r="H14" s="1"/>
  <c r="I14" s="1"/>
  <c r="J14" s="1"/>
  <c r="C13"/>
  <c r="D13" s="1"/>
  <c r="E13" s="1"/>
  <c r="F13" s="1"/>
  <c r="G13" s="1"/>
  <c r="H13" s="1"/>
  <c r="I13" s="1"/>
  <c r="J13" s="1"/>
  <c r="C12"/>
  <c r="D12" s="1"/>
  <c r="E12" s="1"/>
  <c r="F12" s="1"/>
  <c r="G12" s="1"/>
  <c r="H12" s="1"/>
  <c r="I12" s="1"/>
  <c r="J12" s="1"/>
  <c r="C11"/>
  <c r="D11" s="1"/>
  <c r="E11" s="1"/>
  <c r="F11" s="1"/>
  <c r="G11" s="1"/>
  <c r="H11" s="1"/>
  <c r="I11" s="1"/>
  <c r="J11" s="1"/>
  <c r="C10"/>
  <c r="D10" s="1"/>
  <c r="E10" s="1"/>
  <c r="F10" s="1"/>
  <c r="G10" s="1"/>
  <c r="H10" s="1"/>
  <c r="I10" s="1"/>
  <c r="J10" s="1"/>
  <c r="C9"/>
  <c r="D9" s="1"/>
  <c r="E9" s="1"/>
  <c r="F9" s="1"/>
  <c r="G9" s="1"/>
  <c r="H9" s="1"/>
  <c r="I9" s="1"/>
  <c r="J9" s="1"/>
  <c r="C8"/>
  <c r="D8" s="1"/>
  <c r="E8" s="1"/>
  <c r="F8" s="1"/>
  <c r="G8" s="1"/>
  <c r="H8" s="1"/>
  <c r="I8" s="1"/>
  <c r="J8" s="1"/>
  <c r="C7"/>
  <c r="D7" s="1"/>
  <c r="E7" s="1"/>
  <c r="F7" s="1"/>
  <c r="G7" s="1"/>
  <c r="H7" s="1"/>
  <c r="I7" s="1"/>
  <c r="J7" s="1"/>
  <c r="C6"/>
  <c r="D6" s="1"/>
  <c r="E6" s="1"/>
  <c r="F6" s="1"/>
  <c r="G6" s="1"/>
  <c r="H6" s="1"/>
  <c r="I6" s="1"/>
  <c r="J6" s="1"/>
  <c r="B22" i="5" l="1"/>
  <c r="C48" i="3"/>
  <c r="D48" s="1"/>
  <c r="E48" s="1"/>
  <c r="C46"/>
  <c r="D46" s="1"/>
  <c r="E46" s="1"/>
  <c r="C44"/>
  <c r="D44" s="1"/>
  <c r="E44" s="1"/>
  <c r="C42"/>
  <c r="D42" s="1"/>
  <c r="E42" s="1"/>
  <c r="C40"/>
  <c r="D40" s="1"/>
  <c r="E40" s="1"/>
  <c r="C38"/>
  <c r="D38" s="1"/>
  <c r="E38" s="1"/>
  <c r="C36"/>
  <c r="D36" s="1"/>
  <c r="E36" s="1"/>
  <c r="C34"/>
  <c r="D34" s="1"/>
  <c r="E34" s="1"/>
  <c r="C32"/>
  <c r="D32" s="1"/>
  <c r="E32" s="1"/>
  <c r="C30"/>
  <c r="D30" s="1"/>
  <c r="E30" s="1"/>
  <c r="C28"/>
  <c r="D28" s="1"/>
  <c r="E28" s="1"/>
  <c r="C26"/>
  <c r="D26" s="1"/>
  <c r="E26" s="1"/>
  <c r="C24"/>
  <c r="D24" s="1"/>
  <c r="E24" s="1"/>
  <c r="C22"/>
  <c r="D22" s="1"/>
  <c r="E22" s="1"/>
  <c r="C20"/>
  <c r="D20" s="1"/>
  <c r="E20" s="1"/>
  <c r="C49"/>
  <c r="D49" s="1"/>
  <c r="E49" s="1"/>
  <c r="C47"/>
  <c r="D47" s="1"/>
  <c r="E47" s="1"/>
  <c r="C45"/>
  <c r="D45" s="1"/>
  <c r="E45" s="1"/>
  <c r="C43"/>
  <c r="D43" s="1"/>
  <c r="E43" s="1"/>
  <c r="C41"/>
  <c r="D41" s="1"/>
  <c r="E41" s="1"/>
  <c r="C39"/>
  <c r="D39" s="1"/>
  <c r="E39" s="1"/>
  <c r="C37"/>
  <c r="D37" s="1"/>
  <c r="E37" s="1"/>
  <c r="C35"/>
  <c r="D35" s="1"/>
  <c r="E35" s="1"/>
  <c r="C33"/>
  <c r="D33" s="1"/>
  <c r="E33" s="1"/>
  <c r="C31"/>
  <c r="D31" s="1"/>
  <c r="E31" s="1"/>
  <c r="C29"/>
  <c r="D29" s="1"/>
  <c r="E29" s="1"/>
  <c r="C27"/>
  <c r="D27" s="1"/>
  <c r="E27" s="1"/>
  <c r="C25"/>
  <c r="D25" s="1"/>
  <c r="E25" s="1"/>
  <c r="C23"/>
  <c r="D23" s="1"/>
  <c r="E23" s="1"/>
  <c r="C21"/>
  <c r="D21" s="1"/>
  <c r="E21" s="1"/>
  <c r="B23" i="5" l="1"/>
  <c r="B24" l="1"/>
  <c r="B25" l="1"/>
  <c r="B26" l="1"/>
  <c r="B27" l="1"/>
  <c r="B28" l="1"/>
  <c r="B29" l="1"/>
  <c r="B30" l="1"/>
  <c r="B31" l="1"/>
  <c r="B32" l="1"/>
  <c r="B33" l="1"/>
  <c r="B34" l="1"/>
  <c r="B35" l="1"/>
  <c r="B36" l="1"/>
  <c r="B37" l="1"/>
  <c r="B38" l="1"/>
  <c r="B39" l="1"/>
  <c r="B40" l="1"/>
  <c r="B41" l="1"/>
  <c r="B42" l="1"/>
  <c r="B43" l="1"/>
  <c r="B44" l="1"/>
  <c r="B45" l="1"/>
  <c r="B46" l="1"/>
  <c r="B47" l="1"/>
  <c r="B48" l="1"/>
  <c r="B49" l="1"/>
  <c r="B50" l="1"/>
</calcChain>
</file>

<file path=xl/sharedStrings.xml><?xml version="1.0" encoding="utf-8"?>
<sst xmlns="http://schemas.openxmlformats.org/spreadsheetml/2006/main" count="298" uniqueCount="173">
  <si>
    <t>Disgaea DS stat cheats</t>
  </si>
  <si>
    <t>021D0FF8</t>
  </si>
  <si>
    <t>HP</t>
  </si>
  <si>
    <t>Ch 1</t>
  </si>
  <si>
    <t>Ch2</t>
  </si>
  <si>
    <t>Ch3</t>
  </si>
  <si>
    <t>Value of between ch is +1644dec or +66Chex</t>
  </si>
  <si>
    <t>021D0FFC</t>
  </si>
  <si>
    <t>SP</t>
  </si>
  <si>
    <t>021D1000</t>
  </si>
  <si>
    <t>MAXHP</t>
  </si>
  <si>
    <t>021D1004</t>
  </si>
  <si>
    <t>MAXSP</t>
  </si>
  <si>
    <t>021D1008</t>
  </si>
  <si>
    <t>ATK</t>
  </si>
  <si>
    <t>021D100C</t>
  </si>
  <si>
    <t>DEF</t>
  </si>
  <si>
    <t>021D1010</t>
  </si>
  <si>
    <t>INT</t>
  </si>
  <si>
    <t>021D1014</t>
  </si>
  <si>
    <t>SPD</t>
  </si>
  <si>
    <t>021D1018</t>
  </si>
  <si>
    <t>HIT</t>
  </si>
  <si>
    <t>021D101C</t>
  </si>
  <si>
    <t>RES</t>
  </si>
  <si>
    <t>121D1094</t>
  </si>
  <si>
    <t>LV</t>
  </si>
  <si>
    <t>221D0A74</t>
  </si>
  <si>
    <t>EXP</t>
  </si>
  <si>
    <t>221D10C8</t>
  </si>
  <si>
    <t>RANK</t>
  </si>
  <si>
    <t>021D1060</t>
  </si>
  <si>
    <t>MANA</t>
  </si>
  <si>
    <t>CH4</t>
  </si>
  <si>
    <t>Ch5</t>
  </si>
  <si>
    <t>Ch6</t>
  </si>
  <si>
    <t>Ch7</t>
  </si>
  <si>
    <t>Ch8</t>
  </si>
  <si>
    <t>Ch9</t>
  </si>
  <si>
    <t>021D0AC4</t>
  </si>
  <si>
    <t>121D0A78</t>
  </si>
  <si>
    <t>Value of between itm is +144dec or +90hex</t>
  </si>
  <si>
    <t>Item 1</t>
  </si>
  <si>
    <t>Item 2</t>
  </si>
  <si>
    <t>Item 3</t>
  </si>
  <si>
    <t>Item 4</t>
  </si>
  <si>
    <t>The item 'held' by first character</t>
  </si>
  <si>
    <t>021D0AC8</t>
  </si>
  <si>
    <t>021D0ACC</t>
  </si>
  <si>
    <t>021D0AD0</t>
  </si>
  <si>
    <t>021D0AD4</t>
  </si>
  <si>
    <t>021D0AD8</t>
  </si>
  <si>
    <t>021D0ADC</t>
  </si>
  <si>
    <t>021D0AE0</t>
  </si>
  <si>
    <t>Res1Lv</t>
  </si>
  <si>
    <t>Res1Type</t>
  </si>
  <si>
    <t>Res2Lv</t>
  </si>
  <si>
    <t>Res2Type</t>
  </si>
  <si>
    <t>Res3Lv</t>
  </si>
  <si>
    <t>Res3Type</t>
  </si>
  <si>
    <t>Res4Lv</t>
  </si>
  <si>
    <t>Res4Type</t>
  </si>
  <si>
    <t>Res5Lv</t>
  </si>
  <si>
    <t>Res5Type</t>
  </si>
  <si>
    <t>Res6Lv</t>
  </si>
  <si>
    <t>Res6Type</t>
  </si>
  <si>
    <t>Res7Lv</t>
  </si>
  <si>
    <t>Res7Type</t>
  </si>
  <si>
    <t>Res8Lv</t>
  </si>
  <si>
    <t>Res8Type</t>
  </si>
  <si>
    <t>Res9Lv</t>
  </si>
  <si>
    <t>Res9Type</t>
  </si>
  <si>
    <t>Res10Lv</t>
  </si>
  <si>
    <t>Res10Type</t>
  </si>
  <si>
    <t>Res11Lv</t>
  </si>
  <si>
    <t>Res11Type</t>
  </si>
  <si>
    <t>Res12Lv</t>
  </si>
  <si>
    <t>Res12Type</t>
  </si>
  <si>
    <t>Res13Lv</t>
  </si>
  <si>
    <t>Res13Type</t>
  </si>
  <si>
    <t>Res14Lv</t>
  </si>
  <si>
    <t>Res14Type</t>
  </si>
  <si>
    <t>Res15Lv</t>
  </si>
  <si>
    <t>Res15Type</t>
  </si>
  <si>
    <t>Res16Lv</t>
  </si>
  <si>
    <t>Res16Type</t>
  </si>
  <si>
    <t>Level</t>
  </si>
  <si>
    <t>Rarity</t>
  </si>
  <si>
    <t>Item Type</t>
  </si>
  <si>
    <t>Res Slot</t>
  </si>
  <si>
    <t>Item Class</t>
  </si>
  <si>
    <t>221D0AF6</t>
  </si>
  <si>
    <t>221D0AF7</t>
  </si>
  <si>
    <t>121D0AF8</t>
  </si>
  <si>
    <t>221D0AFA</t>
  </si>
  <si>
    <t>221D0AFC</t>
  </si>
  <si>
    <t>Value of Rarity</t>
  </si>
  <si>
    <t>C065 - C08C Fists</t>
  </si>
  <si>
    <t>C0C9 - C0F0 Swords</t>
  </si>
  <si>
    <t>C12D - C154 spears</t>
  </si>
  <si>
    <t>C191 - C1B8 Bows</t>
  </si>
  <si>
    <t>C1F5 - C21C Guns</t>
  </si>
  <si>
    <t>C2BD - C2E4 Staves</t>
  </si>
  <si>
    <t>C321 - C34A Monster weapons</t>
  </si>
  <si>
    <t>C3E9 - C410 Armor</t>
  </si>
  <si>
    <t>C44D - C460 Belts</t>
  </si>
  <si>
    <t>C4B1 - C4B7 Shoes</t>
  </si>
  <si>
    <t>C515 - C51E Orbs</t>
  </si>
  <si>
    <t>C579 - C582 Glasses</t>
  </si>
  <si>
    <t>C5DD - C5E6 Muscles</t>
  </si>
  <si>
    <t>C709 - C712 Misc. (Mahogany Brain - Oracle)</t>
  </si>
  <si>
    <t>C76D - C776 seals</t>
  </si>
  <si>
    <t>C7D1 - C7F9 Items</t>
  </si>
  <si>
    <t>C835 - C839 Hands</t>
  </si>
  <si>
    <t>C899 Gency exit</t>
  </si>
  <si>
    <t xml:space="preserve">C259 - C280 Axes </t>
  </si>
  <si>
    <t xml:space="preserve">C803 Faerie dust </t>
  </si>
  <si>
    <t>00 = Legendary</t>
  </si>
  <si>
    <t>Value of Item Type (C-grade)</t>
  </si>
  <si>
    <t>Value of Specialist level is 0-270F being unsubdued 0-9999 and 2710-onward being subdued 1-onward</t>
  </si>
  <si>
    <t>Specialist Digits</t>
  </si>
  <si>
    <t>Replace ?? with one of the numbers below</t>
  </si>
  <si>
    <t>01 - Dietician - Adds HP bonuS.</t>
  </si>
  <si>
    <t>02 - Master - Adds SP bonuS.</t>
  </si>
  <si>
    <t>03 - Gladiator - Adds ATK bonuS.</t>
  </si>
  <si>
    <t>04 - Sentry - Adds DEF bonuS.</t>
  </si>
  <si>
    <t>05 - Teacher - Adds INT bonuS.</t>
  </si>
  <si>
    <t>06 - Coach - - Adds SPD bonuS.</t>
  </si>
  <si>
    <t>07 - Marksman - Adds Hit bonuS.</t>
  </si>
  <si>
    <t>08 - Physician - Adds RES bonuS.</t>
  </si>
  <si>
    <t>15 - Alchemist - Adds Poison effect to attack.</t>
  </si>
  <si>
    <t>16 - Hypnotist - Adds Sleep effect to attack.</t>
  </si>
  <si>
    <t>17 - Witch Doctor - Adds Paralyze effect to attack.</t>
  </si>
  <si>
    <t>18 - Amnesiac - Adds Forget effect to attack.</t>
  </si>
  <si>
    <t>19 - Gangster - Adds Deprave effect to attack.</t>
  </si>
  <si>
    <t>1A - Professional - Adds Critical effect to attack.</t>
  </si>
  <si>
    <t>29 - Pharmacist - Raises resistance to poison.</t>
  </si>
  <si>
    <t>2A - Coffee Maker - Raises resistance to sleep.</t>
  </si>
  <si>
    <t>2B - Medicine Man - Raises resistance to paralyze.</t>
  </si>
  <si>
    <t>2C - Psychologist - Raises resistance to forget.</t>
  </si>
  <si>
    <t>2D - Social Worker - Raises resistance to deprave.</t>
  </si>
  <si>
    <t>2E - Firefighter - Raises resistance to fire.</t>
  </si>
  <si>
    <t>2F - Aeronaut - Raises resistance to wind.</t>
  </si>
  <si>
    <t>30 - Cryophile - Raises resistance to ice.</t>
  </si>
  <si>
    <t>3D - Broker - Raises money gained by killing enemies.</t>
  </si>
  <si>
    <t>3E - Statistician - Raises EXP gained by killing enemies.</t>
  </si>
  <si>
    <t>3F - Manager - Raises amount of mana gained.</t>
  </si>
  <si>
    <t>40 - Armsmaster - Speeds up weapon mastery.</t>
  </si>
  <si>
    <t>41 - Artisan - Increases the item's potential.</t>
  </si>
  <si>
    <t>79 - Troublemaker - Mischevious resident that hinders others.</t>
  </si>
  <si>
    <t>7A - Villain - Nasty resident that hinders others.</t>
  </si>
  <si>
    <t>83 - Item General - General of the Item World.</t>
  </si>
  <si>
    <t>84 - Item King - King of the Item World.</t>
  </si>
  <si>
    <t>85 - Item God - God of the Item World.</t>
  </si>
  <si>
    <t>86 - Item God 2 - God of the Item World.</t>
  </si>
  <si>
    <t>Value of Item type is xyyy where x is rarity =0,4,8,C (0 grade has the most slots, C has the least slots)</t>
  </si>
  <si>
    <t>08 = Uncommon</t>
  </si>
  <si>
    <t>0C = Common</t>
  </si>
  <si>
    <t>04 = Rare</t>
  </si>
  <si>
    <t>The item in bag</t>
  </si>
  <si>
    <t>021EE608</t>
  </si>
  <si>
    <t>221EE63A</t>
  </si>
  <si>
    <t>221EE63B</t>
  </si>
  <si>
    <t>221EE63E</t>
  </si>
  <si>
    <t>121EE63C</t>
  </si>
  <si>
    <t>221EE640</t>
  </si>
  <si>
    <t>MOV</t>
  </si>
  <si>
    <t>JM</t>
  </si>
  <si>
    <t>221D10CC</t>
  </si>
  <si>
    <t>221D10D2</t>
  </si>
  <si>
    <t>Counter</t>
  </si>
  <si>
    <t>221D10C2</t>
  </si>
  <si>
    <t>made by mana_ran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</si>
</sst>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workbookViewId="0">
      <selection activeCell="J21" sqref="J21"/>
    </sheetView>
  </sheetViews>
  <sheetFormatPr defaultRowHeight="15"/>
  <cols>
    <col min="1" max="1" width="10.28515625" customWidth="1"/>
    <col min="2" max="2" width="11.42578125" customWidth="1"/>
    <col min="3" max="3" width="9.85546875" customWidth="1"/>
    <col min="4" max="4" width="11.140625" customWidth="1"/>
    <col min="5" max="5" width="10.140625" customWidth="1"/>
    <col min="6" max="6" width="11.28515625" customWidth="1"/>
    <col min="7" max="7" width="11" customWidth="1"/>
    <col min="8" max="8" width="12" customWidth="1"/>
    <col min="9" max="9" width="10" customWidth="1"/>
    <col min="10" max="10" width="11.28515625" customWidth="1"/>
  </cols>
  <sheetData>
    <row r="1" spans="1:10">
      <c r="A1" t="s">
        <v>0</v>
      </c>
    </row>
    <row r="3" spans="1:10">
      <c r="A3" t="s">
        <v>6</v>
      </c>
    </row>
    <row r="5" spans="1:10">
      <c r="B5" t="s">
        <v>3</v>
      </c>
      <c r="C5" t="s">
        <v>4</v>
      </c>
      <c r="D5" t="s">
        <v>5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</row>
    <row r="6" spans="1:10">
      <c r="A6" t="s">
        <v>2</v>
      </c>
      <c r="B6" t="s">
        <v>1</v>
      </c>
      <c r="C6" s="1" t="str">
        <f>DEC2HEX(HEX2DEC(B6)+1644)</f>
        <v>21D1664</v>
      </c>
      <c r="D6" s="1" t="str">
        <f t="shared" ref="D6:J6" si="0">DEC2HEX(HEX2DEC(C6)+1644)</f>
        <v>21D1CD0</v>
      </c>
      <c r="E6" s="1" t="str">
        <f t="shared" si="0"/>
        <v>21D233C</v>
      </c>
      <c r="F6" s="1" t="str">
        <f t="shared" si="0"/>
        <v>21D29A8</v>
      </c>
      <c r="G6" s="1" t="str">
        <f t="shared" si="0"/>
        <v>21D3014</v>
      </c>
      <c r="H6" s="1" t="str">
        <f t="shared" si="0"/>
        <v>21D3680</v>
      </c>
      <c r="I6" s="1" t="str">
        <f t="shared" si="0"/>
        <v>21D3CEC</v>
      </c>
      <c r="J6" s="1" t="str">
        <f t="shared" si="0"/>
        <v>21D4358</v>
      </c>
    </row>
    <row r="7" spans="1:10">
      <c r="A7" t="s">
        <v>8</v>
      </c>
      <c r="B7" t="s">
        <v>7</v>
      </c>
      <c r="C7" s="1" t="str">
        <f t="shared" ref="C7:J22" si="1">DEC2HEX(HEX2DEC(B7)+1644)</f>
        <v>21D1668</v>
      </c>
      <c r="D7" s="1" t="str">
        <f t="shared" si="1"/>
        <v>21D1CD4</v>
      </c>
      <c r="E7" s="1" t="str">
        <f t="shared" si="1"/>
        <v>21D2340</v>
      </c>
      <c r="F7" s="1" t="str">
        <f t="shared" si="1"/>
        <v>21D29AC</v>
      </c>
      <c r="G7" s="1" t="str">
        <f t="shared" si="1"/>
        <v>21D3018</v>
      </c>
      <c r="H7" s="1" t="str">
        <f t="shared" si="1"/>
        <v>21D3684</v>
      </c>
      <c r="I7" s="1" t="str">
        <f t="shared" si="1"/>
        <v>21D3CF0</v>
      </c>
      <c r="J7" s="1" t="str">
        <f t="shared" si="1"/>
        <v>21D435C</v>
      </c>
    </row>
    <row r="8" spans="1:10">
      <c r="A8" t="s">
        <v>10</v>
      </c>
      <c r="B8" t="s">
        <v>9</v>
      </c>
      <c r="C8" s="1" t="str">
        <f t="shared" si="1"/>
        <v>21D166C</v>
      </c>
      <c r="D8" s="1" t="str">
        <f t="shared" si="1"/>
        <v>21D1CD8</v>
      </c>
      <c r="E8" s="1" t="str">
        <f t="shared" si="1"/>
        <v>21D2344</v>
      </c>
      <c r="F8" s="1" t="str">
        <f t="shared" si="1"/>
        <v>21D29B0</v>
      </c>
      <c r="G8" s="1" t="str">
        <f t="shared" si="1"/>
        <v>21D301C</v>
      </c>
      <c r="H8" s="1" t="str">
        <f t="shared" si="1"/>
        <v>21D3688</v>
      </c>
      <c r="I8" s="1" t="str">
        <f t="shared" si="1"/>
        <v>21D3CF4</v>
      </c>
      <c r="J8" s="1" t="str">
        <f t="shared" si="1"/>
        <v>21D4360</v>
      </c>
    </row>
    <row r="9" spans="1:10">
      <c r="A9" t="s">
        <v>12</v>
      </c>
      <c r="B9" t="s">
        <v>11</v>
      </c>
      <c r="C9" s="1" t="str">
        <f t="shared" si="1"/>
        <v>21D1670</v>
      </c>
      <c r="D9" s="1" t="str">
        <f t="shared" si="1"/>
        <v>21D1CDC</v>
      </c>
      <c r="E9" s="1" t="str">
        <f t="shared" si="1"/>
        <v>21D2348</v>
      </c>
      <c r="F9" s="1" t="str">
        <f t="shared" si="1"/>
        <v>21D29B4</v>
      </c>
      <c r="G9" s="1" t="str">
        <f t="shared" si="1"/>
        <v>21D3020</v>
      </c>
      <c r="H9" s="1" t="str">
        <f t="shared" si="1"/>
        <v>21D368C</v>
      </c>
      <c r="I9" s="1" t="str">
        <f t="shared" si="1"/>
        <v>21D3CF8</v>
      </c>
      <c r="J9" s="1" t="str">
        <f t="shared" si="1"/>
        <v>21D4364</v>
      </c>
    </row>
    <row r="10" spans="1:10">
      <c r="A10" t="s">
        <v>14</v>
      </c>
      <c r="B10" t="s">
        <v>13</v>
      </c>
      <c r="C10" s="1" t="str">
        <f t="shared" si="1"/>
        <v>21D1674</v>
      </c>
      <c r="D10" s="1" t="str">
        <f t="shared" si="1"/>
        <v>21D1CE0</v>
      </c>
      <c r="E10" s="1" t="str">
        <f t="shared" si="1"/>
        <v>21D234C</v>
      </c>
      <c r="F10" s="1" t="str">
        <f t="shared" si="1"/>
        <v>21D29B8</v>
      </c>
      <c r="G10" s="1" t="str">
        <f t="shared" si="1"/>
        <v>21D3024</v>
      </c>
      <c r="H10" s="1" t="str">
        <f t="shared" si="1"/>
        <v>21D3690</v>
      </c>
      <c r="I10" s="1" t="str">
        <f t="shared" si="1"/>
        <v>21D3CFC</v>
      </c>
      <c r="J10" s="1" t="str">
        <f t="shared" si="1"/>
        <v>21D4368</v>
      </c>
    </row>
    <row r="11" spans="1:10">
      <c r="A11" t="s">
        <v>16</v>
      </c>
      <c r="B11" t="s">
        <v>15</v>
      </c>
      <c r="C11" s="1" t="str">
        <f t="shared" si="1"/>
        <v>21D1678</v>
      </c>
      <c r="D11" s="1" t="str">
        <f t="shared" si="1"/>
        <v>21D1CE4</v>
      </c>
      <c r="E11" s="1" t="str">
        <f t="shared" si="1"/>
        <v>21D2350</v>
      </c>
      <c r="F11" s="1" t="str">
        <f t="shared" si="1"/>
        <v>21D29BC</v>
      </c>
      <c r="G11" s="1" t="str">
        <f t="shared" si="1"/>
        <v>21D3028</v>
      </c>
      <c r="H11" s="1" t="str">
        <f t="shared" si="1"/>
        <v>21D3694</v>
      </c>
      <c r="I11" s="1" t="str">
        <f t="shared" si="1"/>
        <v>21D3D00</v>
      </c>
      <c r="J11" s="1" t="str">
        <f t="shared" si="1"/>
        <v>21D436C</v>
      </c>
    </row>
    <row r="12" spans="1:10">
      <c r="A12" t="s">
        <v>18</v>
      </c>
      <c r="B12" t="s">
        <v>17</v>
      </c>
      <c r="C12" s="1" t="str">
        <f t="shared" si="1"/>
        <v>21D167C</v>
      </c>
      <c r="D12" s="1" t="str">
        <f t="shared" si="1"/>
        <v>21D1CE8</v>
      </c>
      <c r="E12" s="1" t="str">
        <f t="shared" si="1"/>
        <v>21D2354</v>
      </c>
      <c r="F12" s="1" t="str">
        <f t="shared" si="1"/>
        <v>21D29C0</v>
      </c>
      <c r="G12" s="1" t="str">
        <f t="shared" si="1"/>
        <v>21D302C</v>
      </c>
      <c r="H12" s="1" t="str">
        <f t="shared" si="1"/>
        <v>21D3698</v>
      </c>
      <c r="I12" s="1" t="str">
        <f t="shared" si="1"/>
        <v>21D3D04</v>
      </c>
      <c r="J12" s="1" t="str">
        <f t="shared" si="1"/>
        <v>21D4370</v>
      </c>
    </row>
    <row r="13" spans="1:10">
      <c r="A13" t="s">
        <v>20</v>
      </c>
      <c r="B13" t="s">
        <v>19</v>
      </c>
      <c r="C13" s="1" t="str">
        <f t="shared" si="1"/>
        <v>21D1680</v>
      </c>
      <c r="D13" s="1" t="str">
        <f t="shared" si="1"/>
        <v>21D1CEC</v>
      </c>
      <c r="E13" s="1" t="str">
        <f t="shared" si="1"/>
        <v>21D2358</v>
      </c>
      <c r="F13" s="1" t="str">
        <f t="shared" si="1"/>
        <v>21D29C4</v>
      </c>
      <c r="G13" s="1" t="str">
        <f t="shared" si="1"/>
        <v>21D3030</v>
      </c>
      <c r="H13" s="1" t="str">
        <f t="shared" si="1"/>
        <v>21D369C</v>
      </c>
      <c r="I13" s="1" t="str">
        <f t="shared" si="1"/>
        <v>21D3D08</v>
      </c>
      <c r="J13" s="1" t="str">
        <f t="shared" si="1"/>
        <v>21D4374</v>
      </c>
    </row>
    <row r="14" spans="1:10">
      <c r="A14" t="s">
        <v>22</v>
      </c>
      <c r="B14" t="s">
        <v>21</v>
      </c>
      <c r="C14" s="1" t="str">
        <f t="shared" si="1"/>
        <v>21D1684</v>
      </c>
      <c r="D14" s="1" t="str">
        <f t="shared" si="1"/>
        <v>21D1CF0</v>
      </c>
      <c r="E14" s="1" t="str">
        <f t="shared" si="1"/>
        <v>21D235C</v>
      </c>
      <c r="F14" s="1" t="str">
        <f t="shared" si="1"/>
        <v>21D29C8</v>
      </c>
      <c r="G14" s="1" t="str">
        <f t="shared" si="1"/>
        <v>21D3034</v>
      </c>
      <c r="H14" s="1" t="str">
        <f t="shared" si="1"/>
        <v>21D36A0</v>
      </c>
      <c r="I14" s="1" t="str">
        <f t="shared" si="1"/>
        <v>21D3D0C</v>
      </c>
      <c r="J14" s="1" t="str">
        <f t="shared" si="1"/>
        <v>21D4378</v>
      </c>
    </row>
    <row r="15" spans="1:10">
      <c r="A15" t="s">
        <v>24</v>
      </c>
      <c r="B15" t="s">
        <v>23</v>
      </c>
      <c r="C15" s="1" t="str">
        <f t="shared" si="1"/>
        <v>21D1688</v>
      </c>
      <c r="D15" s="1" t="str">
        <f t="shared" si="1"/>
        <v>21D1CF4</v>
      </c>
      <c r="E15" s="1" t="str">
        <f t="shared" si="1"/>
        <v>21D2360</v>
      </c>
      <c r="F15" s="1" t="str">
        <f t="shared" si="1"/>
        <v>21D29CC</v>
      </c>
      <c r="G15" s="1" t="str">
        <f t="shared" si="1"/>
        <v>21D3038</v>
      </c>
      <c r="H15" s="1" t="str">
        <f t="shared" si="1"/>
        <v>21D36A4</v>
      </c>
      <c r="I15" s="1" t="str">
        <f t="shared" si="1"/>
        <v>21D3D10</v>
      </c>
      <c r="J15" s="1" t="str">
        <f t="shared" si="1"/>
        <v>21D437C</v>
      </c>
    </row>
    <row r="16" spans="1:10">
      <c r="A16" t="s">
        <v>26</v>
      </c>
      <c r="B16" t="s">
        <v>25</v>
      </c>
      <c r="C16" s="1" t="str">
        <f t="shared" si="1"/>
        <v>121D1700</v>
      </c>
      <c r="D16" s="1" t="str">
        <f t="shared" si="1"/>
        <v>121D1D6C</v>
      </c>
      <c r="E16" s="1" t="str">
        <f t="shared" si="1"/>
        <v>121D23D8</v>
      </c>
      <c r="F16" s="1" t="str">
        <f t="shared" si="1"/>
        <v>121D2A44</v>
      </c>
      <c r="G16" s="1" t="str">
        <f t="shared" si="1"/>
        <v>121D30B0</v>
      </c>
      <c r="H16" s="1" t="str">
        <f t="shared" si="1"/>
        <v>121D371C</v>
      </c>
      <c r="I16" s="1" t="str">
        <f t="shared" si="1"/>
        <v>121D3D88</v>
      </c>
      <c r="J16" s="1" t="str">
        <f t="shared" si="1"/>
        <v>121D43F4</v>
      </c>
    </row>
    <row r="17" spans="1:10">
      <c r="A17" t="s">
        <v>28</v>
      </c>
      <c r="B17" t="s">
        <v>27</v>
      </c>
      <c r="C17" s="1" t="str">
        <f t="shared" si="1"/>
        <v>221D10E0</v>
      </c>
      <c r="D17" s="1" t="str">
        <f t="shared" si="1"/>
        <v>221D174C</v>
      </c>
      <c r="E17" s="1" t="str">
        <f t="shared" si="1"/>
        <v>221D1DB8</v>
      </c>
      <c r="F17" s="1" t="str">
        <f t="shared" si="1"/>
        <v>221D2424</v>
      </c>
      <c r="G17" s="1" t="str">
        <f t="shared" si="1"/>
        <v>221D2A90</v>
      </c>
      <c r="H17" s="1" t="str">
        <f t="shared" si="1"/>
        <v>221D30FC</v>
      </c>
      <c r="I17" s="1" t="str">
        <f t="shared" si="1"/>
        <v>221D3768</v>
      </c>
      <c r="J17" s="1" t="str">
        <f t="shared" si="1"/>
        <v>221D3DD4</v>
      </c>
    </row>
    <row r="18" spans="1:10">
      <c r="A18" t="s">
        <v>30</v>
      </c>
      <c r="B18" t="s">
        <v>29</v>
      </c>
      <c r="C18" s="1" t="str">
        <f t="shared" si="1"/>
        <v>221D1734</v>
      </c>
      <c r="D18" s="1" t="str">
        <f t="shared" si="1"/>
        <v>221D1DA0</v>
      </c>
      <c r="E18" s="1" t="str">
        <f t="shared" si="1"/>
        <v>221D240C</v>
      </c>
      <c r="F18" s="1" t="str">
        <f t="shared" si="1"/>
        <v>221D2A78</v>
      </c>
      <c r="G18" s="1" t="str">
        <f t="shared" si="1"/>
        <v>221D30E4</v>
      </c>
      <c r="H18" s="1" t="str">
        <f t="shared" si="1"/>
        <v>221D3750</v>
      </c>
      <c r="I18" s="1" t="str">
        <f t="shared" si="1"/>
        <v>221D3DBC</v>
      </c>
      <c r="J18" s="1" t="str">
        <f t="shared" si="1"/>
        <v>221D4428</v>
      </c>
    </row>
    <row r="19" spans="1:10">
      <c r="A19" t="s">
        <v>32</v>
      </c>
      <c r="B19" t="s">
        <v>31</v>
      </c>
      <c r="C19" s="1" t="str">
        <f t="shared" si="1"/>
        <v>21D16CC</v>
      </c>
      <c r="D19" s="1" t="str">
        <f t="shared" si="1"/>
        <v>21D1D38</v>
      </c>
      <c r="E19" s="1" t="str">
        <f t="shared" si="1"/>
        <v>21D23A4</v>
      </c>
      <c r="F19" s="1" t="str">
        <f t="shared" si="1"/>
        <v>21D2A10</v>
      </c>
      <c r="G19" s="1" t="str">
        <f t="shared" si="1"/>
        <v>21D307C</v>
      </c>
      <c r="H19" s="1" t="str">
        <f t="shared" si="1"/>
        <v>21D36E8</v>
      </c>
      <c r="I19" s="1" t="str">
        <f t="shared" si="1"/>
        <v>21D3D54</v>
      </c>
      <c r="J19" s="1" t="str">
        <f t="shared" si="1"/>
        <v>21D43C0</v>
      </c>
    </row>
    <row r="20" spans="1:10">
      <c r="A20" t="s">
        <v>166</v>
      </c>
      <c r="B20" t="s">
        <v>168</v>
      </c>
      <c r="C20" s="1" t="str">
        <f t="shared" si="1"/>
        <v>221D1738</v>
      </c>
      <c r="D20" s="1" t="str">
        <f t="shared" si="1"/>
        <v>221D1DA4</v>
      </c>
      <c r="E20" s="1" t="str">
        <f t="shared" si="1"/>
        <v>221D2410</v>
      </c>
      <c r="F20" s="1" t="str">
        <f t="shared" si="1"/>
        <v>221D2A7C</v>
      </c>
      <c r="G20" s="1" t="str">
        <f t="shared" si="1"/>
        <v>221D30E8</v>
      </c>
      <c r="H20" s="1" t="str">
        <f t="shared" si="1"/>
        <v>221D3754</v>
      </c>
      <c r="I20" s="1" t="str">
        <f t="shared" si="1"/>
        <v>221D3DC0</v>
      </c>
      <c r="J20" s="1" t="str">
        <f t="shared" si="1"/>
        <v>221D442C</v>
      </c>
    </row>
    <row r="21" spans="1:10">
      <c r="A21" t="s">
        <v>167</v>
      </c>
      <c r="B21" t="s">
        <v>169</v>
      </c>
      <c r="C21" s="1" t="str">
        <f t="shared" si="1"/>
        <v>221D173E</v>
      </c>
      <c r="D21" s="1" t="str">
        <f t="shared" si="1"/>
        <v>221D1DAA</v>
      </c>
      <c r="E21" s="1" t="str">
        <f t="shared" si="1"/>
        <v>221D2416</v>
      </c>
      <c r="F21" s="1" t="str">
        <f t="shared" si="1"/>
        <v>221D2A82</v>
      </c>
      <c r="G21" s="1" t="str">
        <f t="shared" si="1"/>
        <v>221D30EE</v>
      </c>
      <c r="H21" s="1" t="str">
        <f t="shared" si="1"/>
        <v>221D375A</v>
      </c>
      <c r="I21" s="1" t="str">
        <f t="shared" si="1"/>
        <v>221D3DC6</v>
      </c>
      <c r="J21" s="1" t="str">
        <f t="shared" si="1"/>
        <v>221D4432</v>
      </c>
    </row>
    <row r="22" spans="1:10">
      <c r="A22" t="s">
        <v>170</v>
      </c>
      <c r="B22" t="s">
        <v>171</v>
      </c>
      <c r="C22" s="1" t="str">
        <f t="shared" si="1"/>
        <v>221D172E</v>
      </c>
      <c r="D22" s="1" t="str">
        <f t="shared" si="1"/>
        <v>221D1D9A</v>
      </c>
      <c r="E22" s="1" t="str">
        <f t="shared" si="1"/>
        <v>221D2406</v>
      </c>
      <c r="F22" s="1" t="str">
        <f t="shared" si="1"/>
        <v>221D2A72</v>
      </c>
      <c r="G22" s="1" t="str">
        <f t="shared" si="1"/>
        <v>221D30DE</v>
      </c>
      <c r="H22" s="1" t="str">
        <f t="shared" si="1"/>
        <v>221D374A</v>
      </c>
      <c r="I22" s="1" t="str">
        <f t="shared" si="1"/>
        <v>221D3DB6</v>
      </c>
      <c r="J22" s="1" t="str">
        <f t="shared" si="1"/>
        <v>221D4422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1"/>
  <sheetViews>
    <sheetView topLeftCell="A22" workbookViewId="0">
      <selection activeCell="E20" sqref="E20"/>
    </sheetView>
  </sheetViews>
  <sheetFormatPr defaultRowHeight="15"/>
  <cols>
    <col min="1" max="1" width="10.28515625" customWidth="1"/>
    <col min="2" max="2" width="12.5703125" customWidth="1"/>
    <col min="3" max="3" width="11.42578125" customWidth="1"/>
    <col min="4" max="4" width="11.7109375" customWidth="1"/>
    <col min="5" max="6" width="11.28515625" customWidth="1"/>
    <col min="7" max="7" width="33.5703125" customWidth="1"/>
    <col min="8" max="8" width="39.7109375" customWidth="1"/>
    <col min="9" max="9" width="10" customWidth="1"/>
    <col min="10" max="10" width="11.28515625" customWidth="1"/>
  </cols>
  <sheetData>
    <row r="1" spans="1:10">
      <c r="A1" t="s">
        <v>0</v>
      </c>
    </row>
    <row r="2" spans="1:10">
      <c r="A2" t="s">
        <v>46</v>
      </c>
      <c r="G2" t="s">
        <v>119</v>
      </c>
    </row>
    <row r="3" spans="1:10">
      <c r="A3" t="s">
        <v>41</v>
      </c>
      <c r="G3" t="s">
        <v>155</v>
      </c>
    </row>
    <row r="4" spans="1:10">
      <c r="G4" t="s">
        <v>96</v>
      </c>
      <c r="H4" t="s">
        <v>118</v>
      </c>
    </row>
    <row r="5" spans="1:10">
      <c r="B5" t="s">
        <v>42</v>
      </c>
      <c r="C5" t="s">
        <v>43</v>
      </c>
      <c r="D5" t="s">
        <v>44</v>
      </c>
      <c r="E5" t="s">
        <v>45</v>
      </c>
      <c r="G5" t="s">
        <v>117</v>
      </c>
      <c r="H5" t="s">
        <v>97</v>
      </c>
    </row>
    <row r="6" spans="1:10">
      <c r="A6" t="s">
        <v>2</v>
      </c>
      <c r="B6" t="s">
        <v>39</v>
      </c>
      <c r="C6" s="1" t="str">
        <f>DEC2HEX(HEX2DEC(B6)+144)</f>
        <v>21D0B54</v>
      </c>
      <c r="D6" s="1" t="str">
        <f t="shared" ref="D6:E6" si="0">DEC2HEX(HEX2DEC(C6)+144)</f>
        <v>21D0BE4</v>
      </c>
      <c r="E6" s="1" t="str">
        <f t="shared" si="0"/>
        <v>21D0C74</v>
      </c>
      <c r="F6" s="1"/>
      <c r="G6" s="1" t="s">
        <v>158</v>
      </c>
      <c r="H6" s="1" t="s">
        <v>98</v>
      </c>
      <c r="I6" s="1"/>
      <c r="J6" s="1"/>
    </row>
    <row r="7" spans="1:10">
      <c r="A7" t="s">
        <v>8</v>
      </c>
      <c r="B7" t="s">
        <v>47</v>
      </c>
      <c r="C7" s="1" t="str">
        <f t="shared" ref="C7:E50" si="1">DEC2HEX(HEX2DEC(B7)+144)</f>
        <v>21D0B58</v>
      </c>
      <c r="D7" s="1" t="str">
        <f t="shared" si="1"/>
        <v>21D0BE8</v>
      </c>
      <c r="E7" s="1" t="str">
        <f t="shared" si="1"/>
        <v>21D0C78</v>
      </c>
      <c r="F7" s="1"/>
      <c r="G7" s="1" t="s">
        <v>156</v>
      </c>
      <c r="H7" s="1" t="s">
        <v>99</v>
      </c>
      <c r="I7" s="1"/>
      <c r="J7" s="1"/>
    </row>
    <row r="8" spans="1:10">
      <c r="A8" t="s">
        <v>14</v>
      </c>
      <c r="B8" t="s">
        <v>48</v>
      </c>
      <c r="C8" s="1" t="str">
        <f t="shared" si="1"/>
        <v>21D0B5C</v>
      </c>
      <c r="D8" s="1" t="str">
        <f t="shared" si="1"/>
        <v>21D0BEC</v>
      </c>
      <c r="E8" s="1" t="str">
        <f t="shared" si="1"/>
        <v>21D0C7C</v>
      </c>
      <c r="F8" s="1"/>
      <c r="G8" s="1" t="s">
        <v>157</v>
      </c>
      <c r="H8" s="1" t="s">
        <v>100</v>
      </c>
      <c r="I8" s="1"/>
      <c r="J8" s="1"/>
    </row>
    <row r="9" spans="1:10">
      <c r="A9" t="s">
        <v>16</v>
      </c>
      <c r="B9" t="s">
        <v>49</v>
      </c>
      <c r="C9" s="1" t="str">
        <f t="shared" si="1"/>
        <v>21D0B60</v>
      </c>
      <c r="D9" s="1" t="str">
        <f t="shared" si="1"/>
        <v>21D0BF0</v>
      </c>
      <c r="E9" s="1" t="str">
        <f t="shared" si="1"/>
        <v>21D0C80</v>
      </c>
      <c r="F9" s="1"/>
      <c r="G9" s="1"/>
      <c r="H9" s="1" t="s">
        <v>101</v>
      </c>
      <c r="I9" s="1"/>
      <c r="J9" s="1"/>
    </row>
    <row r="10" spans="1:10">
      <c r="A10" t="s">
        <v>18</v>
      </c>
      <c r="B10" t="s">
        <v>50</v>
      </c>
      <c r="C10" s="1" t="str">
        <f t="shared" si="1"/>
        <v>21D0B64</v>
      </c>
      <c r="D10" s="1" t="str">
        <f t="shared" si="1"/>
        <v>21D0BF4</v>
      </c>
      <c r="E10" s="1" t="str">
        <f t="shared" si="1"/>
        <v>21D0C84</v>
      </c>
      <c r="F10" s="1"/>
      <c r="G10" s="1"/>
      <c r="H10" s="1" t="s">
        <v>115</v>
      </c>
      <c r="I10" s="1"/>
      <c r="J10" s="1"/>
    </row>
    <row r="11" spans="1:10">
      <c r="A11" t="s">
        <v>20</v>
      </c>
      <c r="B11" t="s">
        <v>51</v>
      </c>
      <c r="C11" s="1" t="str">
        <f t="shared" si="1"/>
        <v>21D0B68</v>
      </c>
      <c r="D11" s="1" t="str">
        <f t="shared" si="1"/>
        <v>21D0BF8</v>
      </c>
      <c r="E11" s="1" t="str">
        <f t="shared" si="1"/>
        <v>21D0C88</v>
      </c>
      <c r="F11" s="1"/>
      <c r="G11" s="1"/>
      <c r="H11" s="1" t="s">
        <v>102</v>
      </c>
      <c r="I11" s="1"/>
      <c r="J11" s="1"/>
    </row>
    <row r="12" spans="1:10">
      <c r="A12" t="s">
        <v>22</v>
      </c>
      <c r="B12" t="s">
        <v>52</v>
      </c>
      <c r="C12" s="1" t="str">
        <f t="shared" si="1"/>
        <v>21D0B6C</v>
      </c>
      <c r="D12" s="1" t="str">
        <f t="shared" si="1"/>
        <v>21D0BFC</v>
      </c>
      <c r="E12" s="1" t="str">
        <f t="shared" si="1"/>
        <v>21D0C8C</v>
      </c>
      <c r="F12" s="1"/>
      <c r="G12" s="1"/>
      <c r="H12" s="1" t="s">
        <v>103</v>
      </c>
      <c r="I12" s="1"/>
      <c r="J12" s="1"/>
    </row>
    <row r="13" spans="1:10">
      <c r="A13" t="s">
        <v>24</v>
      </c>
      <c r="B13" t="s">
        <v>53</v>
      </c>
      <c r="C13" s="1" t="str">
        <f t="shared" si="1"/>
        <v>21D0B70</v>
      </c>
      <c r="D13" s="1" t="str">
        <f t="shared" si="1"/>
        <v>21D0C00</v>
      </c>
      <c r="E13" s="1" t="str">
        <f t="shared" si="1"/>
        <v>21D0C90</v>
      </c>
      <c r="F13" s="1"/>
      <c r="G13" s="1"/>
      <c r="H13" s="1" t="s">
        <v>104</v>
      </c>
      <c r="I13" s="1"/>
      <c r="J13" s="1"/>
    </row>
    <row r="14" spans="1:10">
      <c r="A14" t="s">
        <v>86</v>
      </c>
      <c r="B14" t="s">
        <v>91</v>
      </c>
      <c r="C14" s="1" t="str">
        <f t="shared" ref="C14:E14" si="2">DEC2HEX(HEX2DEC(B14)+144)</f>
        <v>221D0B86</v>
      </c>
      <c r="D14" s="1" t="str">
        <f t="shared" si="2"/>
        <v>221D0C16</v>
      </c>
      <c r="E14" s="1" t="str">
        <f t="shared" si="2"/>
        <v>221D0CA6</v>
      </c>
      <c r="F14" s="1"/>
      <c r="G14" s="1"/>
      <c r="H14" s="1" t="s">
        <v>105</v>
      </c>
      <c r="I14" s="1"/>
      <c r="J14" s="1"/>
    </row>
    <row r="15" spans="1:10">
      <c r="A15" t="s">
        <v>87</v>
      </c>
      <c r="B15" t="s">
        <v>92</v>
      </c>
      <c r="C15" s="1" t="str">
        <f t="shared" ref="C15:E15" si="3">DEC2HEX(HEX2DEC(B15)+144)</f>
        <v>221D0B87</v>
      </c>
      <c r="D15" s="1" t="str">
        <f t="shared" si="3"/>
        <v>221D0C17</v>
      </c>
      <c r="E15" s="1" t="str">
        <f t="shared" si="3"/>
        <v>221D0CA7</v>
      </c>
      <c r="F15" s="1"/>
      <c r="G15" s="1"/>
      <c r="H15" s="1" t="s">
        <v>106</v>
      </c>
      <c r="I15" s="1"/>
      <c r="J15" s="1"/>
    </row>
    <row r="16" spans="1:10">
      <c r="A16" t="s">
        <v>88</v>
      </c>
      <c r="B16" t="s">
        <v>93</v>
      </c>
      <c r="C16" s="1" t="str">
        <f t="shared" ref="C16:E16" si="4">DEC2HEX(HEX2DEC(B16)+144)</f>
        <v>121D0B88</v>
      </c>
      <c r="D16" s="1" t="str">
        <f t="shared" si="4"/>
        <v>121D0C18</v>
      </c>
      <c r="E16" s="1" t="str">
        <f t="shared" si="4"/>
        <v>121D0CA8</v>
      </c>
      <c r="F16" s="1"/>
      <c r="G16" s="1"/>
      <c r="H16" s="1" t="s">
        <v>107</v>
      </c>
      <c r="I16" s="1"/>
      <c r="J16" s="1"/>
    </row>
    <row r="17" spans="1:10">
      <c r="A17" t="s">
        <v>89</v>
      </c>
      <c r="B17" t="s">
        <v>94</v>
      </c>
      <c r="C17" s="1" t="str">
        <f t="shared" ref="C17:E17" si="5">DEC2HEX(HEX2DEC(B17)+144)</f>
        <v>221D0B8A</v>
      </c>
      <c r="D17" s="1" t="str">
        <f t="shared" si="5"/>
        <v>221D0C1A</v>
      </c>
      <c r="E17" s="1" t="str">
        <f t="shared" si="5"/>
        <v>221D0CAA</v>
      </c>
      <c r="F17" s="1"/>
      <c r="G17" s="1"/>
      <c r="H17" s="1" t="s">
        <v>108</v>
      </c>
      <c r="I17" s="1"/>
      <c r="J17" s="1"/>
    </row>
    <row r="18" spans="1:10">
      <c r="A18" t="s">
        <v>90</v>
      </c>
      <c r="B18" t="s">
        <v>95</v>
      </c>
      <c r="C18" s="1" t="str">
        <f t="shared" ref="C18:E18" si="6">DEC2HEX(HEX2DEC(B18)+144)</f>
        <v>221D0B8C</v>
      </c>
      <c r="D18" s="1" t="str">
        <f t="shared" si="6"/>
        <v>221D0C1C</v>
      </c>
      <c r="E18" s="1" t="str">
        <f t="shared" si="6"/>
        <v>221D0CAC</v>
      </c>
      <c r="F18" s="1"/>
      <c r="G18" s="1"/>
      <c r="H18" s="1" t="s">
        <v>109</v>
      </c>
      <c r="I18" s="1"/>
      <c r="J18" s="1"/>
    </row>
    <row r="19" spans="1:10">
      <c r="A19" t="s">
        <v>54</v>
      </c>
      <c r="B19" t="s">
        <v>40</v>
      </c>
      <c r="C19" s="1" t="str">
        <f t="shared" si="1"/>
        <v>121D0B08</v>
      </c>
      <c r="D19" s="1" t="str">
        <f t="shared" si="1"/>
        <v>121D0B98</v>
      </c>
      <c r="E19" s="1" t="str">
        <f t="shared" si="1"/>
        <v>121D0C28</v>
      </c>
      <c r="F19" s="1"/>
      <c r="G19" s="1"/>
      <c r="H19" s="1" t="s">
        <v>110</v>
      </c>
      <c r="I19" s="1"/>
      <c r="J19" s="1"/>
    </row>
    <row r="20" spans="1:10">
      <c r="A20" t="s">
        <v>55</v>
      </c>
      <c r="B20" t="str">
        <f>DEC2HEX(HEX2DEC(B19)+2)</f>
        <v>121D0A7A</v>
      </c>
      <c r="C20" s="1" t="str">
        <f t="shared" si="1"/>
        <v>121D0B0A</v>
      </c>
      <c r="D20" s="1" t="str">
        <f t="shared" si="1"/>
        <v>121D0B9A</v>
      </c>
      <c r="E20" s="1" t="str">
        <f t="shared" si="1"/>
        <v>121D0C2A</v>
      </c>
      <c r="H20" t="s">
        <v>111</v>
      </c>
    </row>
    <row r="21" spans="1:10">
      <c r="A21" t="s">
        <v>56</v>
      </c>
      <c r="B21" t="str">
        <f t="shared" ref="B21:B50" si="7">DEC2HEX(HEX2DEC(B20)+2)</f>
        <v>121D0A7C</v>
      </c>
      <c r="C21" s="1" t="str">
        <f t="shared" si="1"/>
        <v>121D0B0C</v>
      </c>
      <c r="D21" s="1" t="str">
        <f t="shared" si="1"/>
        <v>121D0B9C</v>
      </c>
      <c r="E21" s="1" t="str">
        <f t="shared" si="1"/>
        <v>121D0C2C</v>
      </c>
      <c r="H21" t="s">
        <v>112</v>
      </c>
    </row>
    <row r="22" spans="1:10">
      <c r="A22" t="s">
        <v>57</v>
      </c>
      <c r="B22" t="str">
        <f t="shared" si="7"/>
        <v>121D0A7E</v>
      </c>
      <c r="C22" s="1" t="str">
        <f t="shared" si="1"/>
        <v>121D0B0E</v>
      </c>
      <c r="D22" s="1" t="str">
        <f t="shared" si="1"/>
        <v>121D0B9E</v>
      </c>
      <c r="E22" s="1" t="str">
        <f t="shared" si="1"/>
        <v>121D0C2E</v>
      </c>
      <c r="H22" t="s">
        <v>116</v>
      </c>
    </row>
    <row r="23" spans="1:10">
      <c r="A23" t="s">
        <v>58</v>
      </c>
      <c r="B23" t="str">
        <f t="shared" si="7"/>
        <v>121D0A80</v>
      </c>
      <c r="C23" s="1" t="str">
        <f t="shared" si="1"/>
        <v>121D0B10</v>
      </c>
      <c r="D23" s="1" t="str">
        <f t="shared" si="1"/>
        <v>121D0BA0</v>
      </c>
      <c r="E23" s="1" t="str">
        <f t="shared" si="1"/>
        <v>121D0C30</v>
      </c>
      <c r="H23" t="s">
        <v>113</v>
      </c>
    </row>
    <row r="24" spans="1:10">
      <c r="A24" t="s">
        <v>59</v>
      </c>
      <c r="B24" t="str">
        <f t="shared" si="7"/>
        <v>121D0A82</v>
      </c>
      <c r="C24" s="1" t="str">
        <f t="shared" si="1"/>
        <v>121D0B12</v>
      </c>
      <c r="D24" s="1" t="str">
        <f t="shared" si="1"/>
        <v>121D0BA2</v>
      </c>
      <c r="E24" s="1" t="str">
        <f t="shared" si="1"/>
        <v>121D0C32</v>
      </c>
      <c r="H24" t="s">
        <v>114</v>
      </c>
    </row>
    <row r="25" spans="1:10">
      <c r="A25" t="s">
        <v>60</v>
      </c>
      <c r="B25" t="str">
        <f t="shared" si="7"/>
        <v>121D0A84</v>
      </c>
      <c r="C25" s="1" t="str">
        <f t="shared" si="1"/>
        <v>121D0B14</v>
      </c>
      <c r="D25" s="1" t="str">
        <f t="shared" si="1"/>
        <v>121D0BA4</v>
      </c>
      <c r="E25" s="1" t="str">
        <f t="shared" si="1"/>
        <v>121D0C34</v>
      </c>
    </row>
    <row r="26" spans="1:10">
      <c r="A26" t="s">
        <v>61</v>
      </c>
      <c r="B26" t="str">
        <f t="shared" si="7"/>
        <v>121D0A86</v>
      </c>
      <c r="C26" s="1" t="str">
        <f t="shared" si="1"/>
        <v>121D0B16</v>
      </c>
      <c r="D26" s="1" t="str">
        <f t="shared" si="1"/>
        <v>121D0BA6</v>
      </c>
      <c r="E26" s="1" t="str">
        <f t="shared" si="1"/>
        <v>121D0C36</v>
      </c>
      <c r="G26" t="s">
        <v>120</v>
      </c>
    </row>
    <row r="27" spans="1:10">
      <c r="A27" t="s">
        <v>62</v>
      </c>
      <c r="B27" t="str">
        <f t="shared" si="7"/>
        <v>121D0A88</v>
      </c>
      <c r="C27" s="1" t="str">
        <f t="shared" si="1"/>
        <v>121D0B18</v>
      </c>
      <c r="D27" s="1" t="str">
        <f t="shared" si="1"/>
        <v>121D0BA8</v>
      </c>
      <c r="E27" s="1" t="str">
        <f t="shared" si="1"/>
        <v>121D0C38</v>
      </c>
      <c r="G27" t="s">
        <v>121</v>
      </c>
    </row>
    <row r="28" spans="1:10">
      <c r="A28" t="s">
        <v>63</v>
      </c>
      <c r="B28" t="str">
        <f t="shared" si="7"/>
        <v>121D0A8A</v>
      </c>
      <c r="C28" s="1" t="str">
        <f t="shared" si="1"/>
        <v>121D0B1A</v>
      </c>
      <c r="D28" s="1" t="str">
        <f t="shared" si="1"/>
        <v>121D0BAA</v>
      </c>
      <c r="E28" s="1" t="str">
        <f t="shared" si="1"/>
        <v>121D0C3A</v>
      </c>
      <c r="G28" t="s">
        <v>122</v>
      </c>
    </row>
    <row r="29" spans="1:10">
      <c r="A29" t="s">
        <v>64</v>
      </c>
      <c r="B29" t="str">
        <f t="shared" si="7"/>
        <v>121D0A8C</v>
      </c>
      <c r="C29" s="1" t="str">
        <f t="shared" si="1"/>
        <v>121D0B1C</v>
      </c>
      <c r="D29" s="1" t="str">
        <f t="shared" si="1"/>
        <v>121D0BAC</v>
      </c>
      <c r="E29" s="1" t="str">
        <f t="shared" si="1"/>
        <v>121D0C3C</v>
      </c>
      <c r="G29" t="s">
        <v>123</v>
      </c>
    </row>
    <row r="30" spans="1:10">
      <c r="A30" t="s">
        <v>65</v>
      </c>
      <c r="B30" t="str">
        <f t="shared" si="7"/>
        <v>121D0A8E</v>
      </c>
      <c r="C30" s="1" t="str">
        <f t="shared" si="1"/>
        <v>121D0B1E</v>
      </c>
      <c r="D30" s="1" t="str">
        <f t="shared" si="1"/>
        <v>121D0BAE</v>
      </c>
      <c r="E30" s="1" t="str">
        <f t="shared" si="1"/>
        <v>121D0C3E</v>
      </c>
      <c r="G30" t="s">
        <v>124</v>
      </c>
    </row>
    <row r="31" spans="1:10">
      <c r="A31" t="s">
        <v>66</v>
      </c>
      <c r="B31" t="str">
        <f t="shared" si="7"/>
        <v>121D0A90</v>
      </c>
      <c r="C31" s="1" t="str">
        <f t="shared" si="1"/>
        <v>121D0B20</v>
      </c>
      <c r="D31" s="1" t="str">
        <f t="shared" si="1"/>
        <v>121D0BB0</v>
      </c>
      <c r="E31" s="1" t="str">
        <f t="shared" si="1"/>
        <v>121D0C40</v>
      </c>
      <c r="G31" t="s">
        <v>125</v>
      </c>
    </row>
    <row r="32" spans="1:10">
      <c r="A32" t="s">
        <v>67</v>
      </c>
      <c r="B32" t="str">
        <f t="shared" si="7"/>
        <v>121D0A92</v>
      </c>
      <c r="C32" s="1" t="str">
        <f t="shared" si="1"/>
        <v>121D0B22</v>
      </c>
      <c r="D32" s="1" t="str">
        <f t="shared" si="1"/>
        <v>121D0BB2</v>
      </c>
      <c r="E32" s="1" t="str">
        <f t="shared" si="1"/>
        <v>121D0C42</v>
      </c>
      <c r="G32" t="s">
        <v>126</v>
      </c>
    </row>
    <row r="33" spans="1:7">
      <c r="A33" t="s">
        <v>68</v>
      </c>
      <c r="B33" t="str">
        <f t="shared" si="7"/>
        <v>121D0A94</v>
      </c>
      <c r="C33" s="1" t="str">
        <f t="shared" si="1"/>
        <v>121D0B24</v>
      </c>
      <c r="D33" s="1" t="str">
        <f t="shared" si="1"/>
        <v>121D0BB4</v>
      </c>
      <c r="E33" s="1" t="str">
        <f t="shared" si="1"/>
        <v>121D0C44</v>
      </c>
      <c r="G33" t="s">
        <v>127</v>
      </c>
    </row>
    <row r="34" spans="1:7">
      <c r="A34" t="s">
        <v>69</v>
      </c>
      <c r="B34" t="str">
        <f t="shared" si="7"/>
        <v>121D0A96</v>
      </c>
      <c r="C34" s="1" t="str">
        <f t="shared" si="1"/>
        <v>121D0B26</v>
      </c>
      <c r="D34" s="1" t="str">
        <f t="shared" si="1"/>
        <v>121D0BB6</v>
      </c>
      <c r="E34" s="1" t="str">
        <f t="shared" si="1"/>
        <v>121D0C46</v>
      </c>
      <c r="G34" t="s">
        <v>128</v>
      </c>
    </row>
    <row r="35" spans="1:7">
      <c r="A35" t="s">
        <v>70</v>
      </c>
      <c r="B35" t="str">
        <f t="shared" si="7"/>
        <v>121D0A98</v>
      </c>
      <c r="C35" s="1" t="str">
        <f t="shared" si="1"/>
        <v>121D0B28</v>
      </c>
      <c r="D35" s="1" t="str">
        <f t="shared" si="1"/>
        <v>121D0BB8</v>
      </c>
      <c r="E35" s="1" t="str">
        <f t="shared" si="1"/>
        <v>121D0C48</v>
      </c>
      <c r="G35" t="s">
        <v>129</v>
      </c>
    </row>
    <row r="36" spans="1:7">
      <c r="A36" t="s">
        <v>71</v>
      </c>
      <c r="B36" t="str">
        <f t="shared" si="7"/>
        <v>121D0A9A</v>
      </c>
      <c r="C36" s="1" t="str">
        <f t="shared" si="1"/>
        <v>121D0B2A</v>
      </c>
      <c r="D36" s="1" t="str">
        <f t="shared" si="1"/>
        <v>121D0BBA</v>
      </c>
      <c r="E36" s="1" t="str">
        <f t="shared" si="1"/>
        <v>121D0C4A</v>
      </c>
      <c r="G36" t="s">
        <v>130</v>
      </c>
    </row>
    <row r="37" spans="1:7">
      <c r="A37" t="s">
        <v>72</v>
      </c>
      <c r="B37" t="str">
        <f t="shared" si="7"/>
        <v>121D0A9C</v>
      </c>
      <c r="C37" s="1" t="str">
        <f t="shared" si="1"/>
        <v>121D0B2C</v>
      </c>
      <c r="D37" s="1" t="str">
        <f t="shared" si="1"/>
        <v>121D0BBC</v>
      </c>
      <c r="E37" s="1" t="str">
        <f t="shared" si="1"/>
        <v>121D0C4C</v>
      </c>
      <c r="G37" t="s">
        <v>131</v>
      </c>
    </row>
    <row r="38" spans="1:7">
      <c r="A38" t="s">
        <v>73</v>
      </c>
      <c r="B38" t="str">
        <f t="shared" si="7"/>
        <v>121D0A9E</v>
      </c>
      <c r="C38" s="1" t="str">
        <f t="shared" si="1"/>
        <v>121D0B2E</v>
      </c>
      <c r="D38" s="1" t="str">
        <f t="shared" si="1"/>
        <v>121D0BBE</v>
      </c>
      <c r="E38" s="1" t="str">
        <f t="shared" si="1"/>
        <v>121D0C4E</v>
      </c>
      <c r="G38" t="s">
        <v>132</v>
      </c>
    </row>
    <row r="39" spans="1:7">
      <c r="A39" t="s">
        <v>74</v>
      </c>
      <c r="B39" t="str">
        <f t="shared" si="7"/>
        <v>121D0AA0</v>
      </c>
      <c r="C39" s="1" t="str">
        <f t="shared" si="1"/>
        <v>121D0B30</v>
      </c>
      <c r="D39" s="1" t="str">
        <f t="shared" si="1"/>
        <v>121D0BC0</v>
      </c>
      <c r="E39" s="1" t="str">
        <f t="shared" si="1"/>
        <v>121D0C50</v>
      </c>
      <c r="G39" t="s">
        <v>133</v>
      </c>
    </row>
    <row r="40" spans="1:7">
      <c r="A40" t="s">
        <v>75</v>
      </c>
      <c r="B40" t="str">
        <f t="shared" si="7"/>
        <v>121D0AA2</v>
      </c>
      <c r="C40" s="1" t="str">
        <f t="shared" si="1"/>
        <v>121D0B32</v>
      </c>
      <c r="D40" s="1" t="str">
        <f t="shared" si="1"/>
        <v>121D0BC2</v>
      </c>
      <c r="E40" s="1" t="str">
        <f t="shared" si="1"/>
        <v>121D0C52</v>
      </c>
      <c r="G40" t="s">
        <v>134</v>
      </c>
    </row>
    <row r="41" spans="1:7">
      <c r="A41" t="s">
        <v>76</v>
      </c>
      <c r="B41" t="str">
        <f t="shared" si="7"/>
        <v>121D0AA4</v>
      </c>
      <c r="C41" s="1" t="str">
        <f t="shared" si="1"/>
        <v>121D0B34</v>
      </c>
      <c r="D41" s="1" t="str">
        <f t="shared" si="1"/>
        <v>121D0BC4</v>
      </c>
      <c r="E41" s="1" t="str">
        <f t="shared" si="1"/>
        <v>121D0C54</v>
      </c>
      <c r="G41" t="s">
        <v>135</v>
      </c>
    </row>
    <row r="42" spans="1:7">
      <c r="A42" t="s">
        <v>77</v>
      </c>
      <c r="B42" t="str">
        <f t="shared" si="7"/>
        <v>121D0AA6</v>
      </c>
      <c r="C42" s="1" t="str">
        <f t="shared" si="1"/>
        <v>121D0B36</v>
      </c>
      <c r="D42" s="1" t="str">
        <f t="shared" si="1"/>
        <v>121D0BC6</v>
      </c>
      <c r="E42" s="1" t="str">
        <f t="shared" si="1"/>
        <v>121D0C56</v>
      </c>
      <c r="G42" t="s">
        <v>136</v>
      </c>
    </row>
    <row r="43" spans="1:7">
      <c r="A43" t="s">
        <v>78</v>
      </c>
      <c r="B43" t="str">
        <f t="shared" si="7"/>
        <v>121D0AA8</v>
      </c>
      <c r="C43" s="1" t="str">
        <f t="shared" si="1"/>
        <v>121D0B38</v>
      </c>
      <c r="D43" s="1" t="str">
        <f t="shared" si="1"/>
        <v>121D0BC8</v>
      </c>
      <c r="E43" s="1" t="str">
        <f t="shared" si="1"/>
        <v>121D0C58</v>
      </c>
      <c r="G43" t="s">
        <v>137</v>
      </c>
    </row>
    <row r="44" spans="1:7">
      <c r="A44" t="s">
        <v>79</v>
      </c>
      <c r="B44" t="str">
        <f t="shared" si="7"/>
        <v>121D0AAA</v>
      </c>
      <c r="C44" s="1" t="str">
        <f t="shared" si="1"/>
        <v>121D0B3A</v>
      </c>
      <c r="D44" s="1" t="str">
        <f t="shared" si="1"/>
        <v>121D0BCA</v>
      </c>
      <c r="E44" s="1" t="str">
        <f t="shared" si="1"/>
        <v>121D0C5A</v>
      </c>
      <c r="G44" t="s">
        <v>138</v>
      </c>
    </row>
    <row r="45" spans="1:7">
      <c r="A45" t="s">
        <v>80</v>
      </c>
      <c r="B45" t="str">
        <f t="shared" si="7"/>
        <v>121D0AAC</v>
      </c>
      <c r="C45" s="1" t="str">
        <f t="shared" si="1"/>
        <v>121D0B3C</v>
      </c>
      <c r="D45" s="1" t="str">
        <f t="shared" si="1"/>
        <v>121D0BCC</v>
      </c>
      <c r="E45" s="1" t="str">
        <f t="shared" si="1"/>
        <v>121D0C5C</v>
      </c>
      <c r="G45" t="s">
        <v>139</v>
      </c>
    </row>
    <row r="46" spans="1:7">
      <c r="A46" t="s">
        <v>81</v>
      </c>
      <c r="B46" t="str">
        <f t="shared" si="7"/>
        <v>121D0AAE</v>
      </c>
      <c r="C46" s="1" t="str">
        <f t="shared" si="1"/>
        <v>121D0B3E</v>
      </c>
      <c r="D46" s="1" t="str">
        <f t="shared" si="1"/>
        <v>121D0BCE</v>
      </c>
      <c r="E46" s="1" t="str">
        <f t="shared" si="1"/>
        <v>121D0C5E</v>
      </c>
      <c r="G46" t="s">
        <v>140</v>
      </c>
    </row>
    <row r="47" spans="1:7">
      <c r="A47" t="s">
        <v>82</v>
      </c>
      <c r="B47" t="str">
        <f t="shared" si="7"/>
        <v>121D0AB0</v>
      </c>
      <c r="C47" s="1" t="str">
        <f t="shared" si="1"/>
        <v>121D0B40</v>
      </c>
      <c r="D47" s="1" t="str">
        <f t="shared" si="1"/>
        <v>121D0BD0</v>
      </c>
      <c r="E47" s="1" t="str">
        <f t="shared" si="1"/>
        <v>121D0C60</v>
      </c>
      <c r="G47" t="s">
        <v>141</v>
      </c>
    </row>
    <row r="48" spans="1:7">
      <c r="A48" t="s">
        <v>83</v>
      </c>
      <c r="B48" t="str">
        <f t="shared" si="7"/>
        <v>121D0AB2</v>
      </c>
      <c r="C48" s="1" t="str">
        <f t="shared" si="1"/>
        <v>121D0B42</v>
      </c>
      <c r="D48" s="1" t="str">
        <f t="shared" si="1"/>
        <v>121D0BD2</v>
      </c>
      <c r="E48" s="1" t="str">
        <f t="shared" si="1"/>
        <v>121D0C62</v>
      </c>
      <c r="G48" t="s">
        <v>142</v>
      </c>
    </row>
    <row r="49" spans="1:7">
      <c r="A49" t="s">
        <v>84</v>
      </c>
      <c r="B49" t="str">
        <f t="shared" si="7"/>
        <v>121D0AB4</v>
      </c>
      <c r="C49" s="1" t="str">
        <f t="shared" si="1"/>
        <v>121D0B44</v>
      </c>
      <c r="D49" s="1" t="str">
        <f t="shared" si="1"/>
        <v>121D0BD4</v>
      </c>
      <c r="E49" s="1" t="str">
        <f t="shared" si="1"/>
        <v>121D0C64</v>
      </c>
      <c r="G49" t="s">
        <v>143</v>
      </c>
    </row>
    <row r="50" spans="1:7">
      <c r="A50" t="s">
        <v>85</v>
      </c>
      <c r="B50" t="str">
        <f t="shared" si="7"/>
        <v>121D0AB6</v>
      </c>
      <c r="C50" s="1" t="str">
        <f t="shared" si="1"/>
        <v>121D0B46</v>
      </c>
      <c r="D50" s="1" t="str">
        <f t="shared" si="1"/>
        <v>121D0BD6</v>
      </c>
      <c r="E50" s="1" t="str">
        <f t="shared" si="1"/>
        <v>121D0C66</v>
      </c>
      <c r="G50" t="s">
        <v>144</v>
      </c>
    </row>
    <row r="51" spans="1:7">
      <c r="G51" t="s">
        <v>145</v>
      </c>
    </row>
    <row r="52" spans="1:7">
      <c r="G52" t="s">
        <v>146</v>
      </c>
    </row>
    <row r="53" spans="1:7">
      <c r="G53" t="s">
        <v>147</v>
      </c>
    </row>
    <row r="54" spans="1:7">
      <c r="G54" t="s">
        <v>148</v>
      </c>
    </row>
    <row r="56" spans="1:7">
      <c r="G56" t="s">
        <v>149</v>
      </c>
    </row>
    <row r="57" spans="1:7">
      <c r="G57" t="s">
        <v>150</v>
      </c>
    </row>
    <row r="58" spans="1:7">
      <c r="G58" t="s">
        <v>151</v>
      </c>
    </row>
    <row r="59" spans="1:7">
      <c r="G59" t="s">
        <v>152</v>
      </c>
    </row>
    <row r="60" spans="1:7">
      <c r="G60" t="s">
        <v>153</v>
      </c>
    </row>
    <row r="61" spans="1:7">
      <c r="G61" t="s">
        <v>154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1"/>
  <sheetViews>
    <sheetView tabSelected="1" workbookViewId="0">
      <selection activeCell="B18" sqref="B18"/>
    </sheetView>
  </sheetViews>
  <sheetFormatPr defaultRowHeight="15"/>
  <cols>
    <col min="1" max="1" width="10.28515625" customWidth="1"/>
    <col min="2" max="2" width="12.5703125" customWidth="1"/>
    <col min="3" max="3" width="11.42578125" customWidth="1"/>
    <col min="4" max="4" width="11.7109375" customWidth="1"/>
    <col min="5" max="6" width="11.28515625" customWidth="1"/>
    <col min="7" max="7" width="33.5703125" customWidth="1"/>
    <col min="8" max="8" width="39.7109375" customWidth="1"/>
    <col min="9" max="9" width="10" customWidth="1"/>
    <col min="10" max="10" width="11.28515625" customWidth="1"/>
  </cols>
  <sheetData>
    <row r="1" spans="1:10">
      <c r="A1" t="s">
        <v>0</v>
      </c>
      <c r="C1" t="s">
        <v>172</v>
      </c>
    </row>
    <row r="2" spans="1:10">
      <c r="A2" t="s">
        <v>159</v>
      </c>
      <c r="G2" t="s">
        <v>119</v>
      </c>
    </row>
    <row r="3" spans="1:10">
      <c r="A3" t="s">
        <v>41</v>
      </c>
      <c r="G3" t="s">
        <v>155</v>
      </c>
    </row>
    <row r="4" spans="1:10">
      <c r="G4" t="s">
        <v>96</v>
      </c>
      <c r="H4" t="s">
        <v>118</v>
      </c>
    </row>
    <row r="5" spans="1:10">
      <c r="B5" t="s">
        <v>42</v>
      </c>
      <c r="C5" t="s">
        <v>43</v>
      </c>
      <c r="D5" t="s">
        <v>44</v>
      </c>
      <c r="E5" t="s">
        <v>45</v>
      </c>
      <c r="G5" t="s">
        <v>117</v>
      </c>
      <c r="H5" t="s">
        <v>97</v>
      </c>
    </row>
    <row r="6" spans="1:10">
      <c r="A6" t="s">
        <v>2</v>
      </c>
      <c r="B6" t="s">
        <v>160</v>
      </c>
      <c r="C6" s="1" t="str">
        <f>DEC2HEX(HEX2DEC(B6)+144)</f>
        <v>21EE698</v>
      </c>
      <c r="D6" s="1" t="str">
        <f t="shared" ref="D6:E6" si="0">DEC2HEX(HEX2DEC(C6)+144)</f>
        <v>21EE728</v>
      </c>
      <c r="E6" s="1" t="str">
        <f t="shared" si="0"/>
        <v>21EE7B8</v>
      </c>
      <c r="F6" s="1"/>
      <c r="G6" s="1" t="s">
        <v>158</v>
      </c>
      <c r="H6" s="1" t="s">
        <v>98</v>
      </c>
      <c r="I6" s="1"/>
      <c r="J6" s="1"/>
    </row>
    <row r="7" spans="1:10">
      <c r="A7" t="s">
        <v>8</v>
      </c>
      <c r="B7" t="str">
        <f>DEC2HEX(HEX2DEC(B6)+4)</f>
        <v>21EE60C</v>
      </c>
      <c r="C7" s="1" t="str">
        <f t="shared" ref="C7:C50" si="1">DEC2HEX(HEX2DEC(B7)+144)</f>
        <v>21EE69C</v>
      </c>
      <c r="D7" s="1" t="str">
        <f t="shared" ref="D7:D50" si="2">DEC2HEX(HEX2DEC(C7)+144)</f>
        <v>21EE72C</v>
      </c>
      <c r="E7" s="1" t="str">
        <f t="shared" ref="E7:E50" si="3">DEC2HEX(HEX2DEC(D7)+144)</f>
        <v>21EE7BC</v>
      </c>
      <c r="F7" s="1"/>
      <c r="G7" s="1" t="s">
        <v>156</v>
      </c>
      <c r="H7" s="1" t="s">
        <v>99</v>
      </c>
      <c r="I7" s="1"/>
      <c r="J7" s="1"/>
    </row>
    <row r="8" spans="1:10">
      <c r="A8" t="s">
        <v>14</v>
      </c>
      <c r="B8" t="str">
        <f t="shared" ref="B8:B13" si="4">DEC2HEX(HEX2DEC(B7)+4)</f>
        <v>21EE610</v>
      </c>
      <c r="C8" s="1" t="str">
        <f t="shared" si="1"/>
        <v>21EE6A0</v>
      </c>
      <c r="D8" s="1" t="str">
        <f t="shared" si="2"/>
        <v>21EE730</v>
      </c>
      <c r="E8" s="1" t="str">
        <f t="shared" si="3"/>
        <v>21EE7C0</v>
      </c>
      <c r="F8" s="1"/>
      <c r="G8" s="1" t="s">
        <v>157</v>
      </c>
      <c r="H8" s="1" t="s">
        <v>100</v>
      </c>
      <c r="I8" s="1"/>
      <c r="J8" s="1"/>
    </row>
    <row r="9" spans="1:10">
      <c r="A9" t="s">
        <v>16</v>
      </c>
      <c r="B9" t="str">
        <f t="shared" si="4"/>
        <v>21EE614</v>
      </c>
      <c r="C9" s="1" t="str">
        <f t="shared" si="1"/>
        <v>21EE6A4</v>
      </c>
      <c r="D9" s="1" t="str">
        <f t="shared" si="2"/>
        <v>21EE734</v>
      </c>
      <c r="E9" s="1" t="str">
        <f t="shared" si="3"/>
        <v>21EE7C4</v>
      </c>
      <c r="F9" s="1"/>
      <c r="G9" s="1"/>
      <c r="H9" s="1" t="s">
        <v>101</v>
      </c>
      <c r="I9" s="1"/>
      <c r="J9" s="1"/>
    </row>
    <row r="10" spans="1:10">
      <c r="A10" t="s">
        <v>18</v>
      </c>
      <c r="B10" t="str">
        <f t="shared" si="4"/>
        <v>21EE618</v>
      </c>
      <c r="C10" s="1" t="str">
        <f t="shared" si="1"/>
        <v>21EE6A8</v>
      </c>
      <c r="D10" s="1" t="str">
        <f t="shared" si="2"/>
        <v>21EE738</v>
      </c>
      <c r="E10" s="1" t="str">
        <f t="shared" si="3"/>
        <v>21EE7C8</v>
      </c>
      <c r="F10" s="1"/>
      <c r="G10" s="1"/>
      <c r="H10" s="1" t="s">
        <v>115</v>
      </c>
      <c r="I10" s="1"/>
      <c r="J10" s="1"/>
    </row>
    <row r="11" spans="1:10">
      <c r="A11" t="s">
        <v>20</v>
      </c>
      <c r="B11" t="str">
        <f t="shared" si="4"/>
        <v>21EE61C</v>
      </c>
      <c r="C11" s="1" t="str">
        <f t="shared" si="1"/>
        <v>21EE6AC</v>
      </c>
      <c r="D11" s="1" t="str">
        <f t="shared" si="2"/>
        <v>21EE73C</v>
      </c>
      <c r="E11" s="1" t="str">
        <f t="shared" si="3"/>
        <v>21EE7CC</v>
      </c>
      <c r="F11" s="1"/>
      <c r="G11" s="1"/>
      <c r="H11" s="1" t="s">
        <v>102</v>
      </c>
      <c r="I11" s="1"/>
      <c r="J11" s="1"/>
    </row>
    <row r="12" spans="1:10">
      <c r="A12" t="s">
        <v>22</v>
      </c>
      <c r="B12" t="str">
        <f t="shared" si="4"/>
        <v>21EE620</v>
      </c>
      <c r="C12" s="1" t="str">
        <f t="shared" si="1"/>
        <v>21EE6B0</v>
      </c>
      <c r="D12" s="1" t="str">
        <f t="shared" si="2"/>
        <v>21EE740</v>
      </c>
      <c r="E12" s="1" t="str">
        <f t="shared" si="3"/>
        <v>21EE7D0</v>
      </c>
      <c r="F12" s="1"/>
      <c r="G12" s="1"/>
      <c r="H12" s="1" t="s">
        <v>103</v>
      </c>
      <c r="I12" s="1"/>
      <c r="J12" s="1"/>
    </row>
    <row r="13" spans="1:10">
      <c r="A13" t="s">
        <v>24</v>
      </c>
      <c r="B13" t="str">
        <f t="shared" si="4"/>
        <v>21EE624</v>
      </c>
      <c r="C13" s="1" t="str">
        <f t="shared" si="1"/>
        <v>21EE6B4</v>
      </c>
      <c r="D13" s="1" t="str">
        <f t="shared" si="2"/>
        <v>21EE744</v>
      </c>
      <c r="E13" s="1" t="str">
        <f t="shared" si="3"/>
        <v>21EE7D4</v>
      </c>
      <c r="F13" s="1"/>
      <c r="G13" s="1"/>
      <c r="H13" s="1" t="s">
        <v>104</v>
      </c>
      <c r="I13" s="1"/>
      <c r="J13" s="1"/>
    </row>
    <row r="14" spans="1:10">
      <c r="A14" t="s">
        <v>86</v>
      </c>
      <c r="B14" t="s">
        <v>161</v>
      </c>
      <c r="C14" s="1" t="str">
        <f t="shared" si="1"/>
        <v>221EE6CA</v>
      </c>
      <c r="D14" s="1" t="str">
        <f t="shared" si="2"/>
        <v>221EE75A</v>
      </c>
      <c r="E14" s="1" t="str">
        <f t="shared" si="3"/>
        <v>221EE7EA</v>
      </c>
      <c r="F14" s="1"/>
      <c r="G14" s="1"/>
      <c r="H14" s="1" t="s">
        <v>105</v>
      </c>
      <c r="I14" s="1"/>
      <c r="J14" s="1"/>
    </row>
    <row r="15" spans="1:10">
      <c r="A15" t="s">
        <v>87</v>
      </c>
      <c r="B15" t="s">
        <v>162</v>
      </c>
      <c r="C15" s="1" t="str">
        <f t="shared" si="1"/>
        <v>221EE6CB</v>
      </c>
      <c r="D15" s="1" t="str">
        <f t="shared" si="2"/>
        <v>221EE75B</v>
      </c>
      <c r="E15" s="1" t="str">
        <f t="shared" si="3"/>
        <v>221EE7EB</v>
      </c>
      <c r="F15" s="1"/>
      <c r="G15" s="1"/>
      <c r="H15" s="1" t="s">
        <v>106</v>
      </c>
      <c r="I15" s="1"/>
      <c r="J15" s="1"/>
    </row>
    <row r="16" spans="1:10">
      <c r="A16" t="s">
        <v>88</v>
      </c>
      <c r="B16" t="s">
        <v>164</v>
      </c>
      <c r="C16" s="1" t="str">
        <f t="shared" si="1"/>
        <v>121EE6CC</v>
      </c>
      <c r="D16" s="1" t="str">
        <f t="shared" si="2"/>
        <v>121EE75C</v>
      </c>
      <c r="E16" s="1" t="str">
        <f t="shared" si="3"/>
        <v>121EE7EC</v>
      </c>
      <c r="F16" s="1"/>
      <c r="G16" s="1"/>
      <c r="H16" s="1" t="s">
        <v>107</v>
      </c>
      <c r="I16" s="1"/>
      <c r="J16" s="1"/>
    </row>
    <row r="17" spans="1:10">
      <c r="A17" t="s">
        <v>89</v>
      </c>
      <c r="B17" t="s">
        <v>163</v>
      </c>
      <c r="C17" s="1" t="str">
        <f t="shared" si="1"/>
        <v>221EE6CE</v>
      </c>
      <c r="D17" s="1" t="str">
        <f t="shared" si="2"/>
        <v>221EE75E</v>
      </c>
      <c r="E17" s="1" t="str">
        <f t="shared" si="3"/>
        <v>221EE7EE</v>
      </c>
      <c r="F17" s="1"/>
      <c r="G17" s="1"/>
      <c r="H17" s="1" t="s">
        <v>108</v>
      </c>
      <c r="I17" s="1"/>
      <c r="J17" s="1"/>
    </row>
    <row r="18" spans="1:10">
      <c r="A18" t="s">
        <v>90</v>
      </c>
      <c r="B18" t="s">
        <v>165</v>
      </c>
      <c r="C18" s="1" t="str">
        <f t="shared" si="1"/>
        <v>221EE6D0</v>
      </c>
      <c r="D18" s="1" t="str">
        <f t="shared" si="2"/>
        <v>221EE760</v>
      </c>
      <c r="E18" s="1" t="str">
        <f t="shared" si="3"/>
        <v>221EE7F0</v>
      </c>
      <c r="F18" s="1"/>
      <c r="G18" s="1"/>
      <c r="H18" s="1" t="s">
        <v>109</v>
      </c>
      <c r="I18" s="1"/>
      <c r="J18" s="1"/>
    </row>
    <row r="19" spans="1:10">
      <c r="A19" t="s">
        <v>54</v>
      </c>
      <c r="B19" t="str">
        <f>DEC2HEX(HEX2DEC(B6)+268435380)</f>
        <v>121EE5BC</v>
      </c>
      <c r="C19" s="1" t="str">
        <f t="shared" si="1"/>
        <v>121EE64C</v>
      </c>
      <c r="D19" s="1" t="str">
        <f t="shared" si="2"/>
        <v>121EE6DC</v>
      </c>
      <c r="E19" s="1" t="str">
        <f t="shared" si="3"/>
        <v>121EE76C</v>
      </c>
      <c r="F19" s="1"/>
      <c r="G19" s="1"/>
      <c r="H19" s="1" t="s">
        <v>110</v>
      </c>
      <c r="I19" s="1"/>
      <c r="J19" s="1"/>
    </row>
    <row r="20" spans="1:10">
      <c r="A20" t="s">
        <v>55</v>
      </c>
      <c r="B20" t="str">
        <f>DEC2HEX(HEX2DEC(B19)+2)</f>
        <v>121EE5BE</v>
      </c>
      <c r="C20" s="1" t="str">
        <f t="shared" si="1"/>
        <v>121EE64E</v>
      </c>
      <c r="D20" s="1" t="str">
        <f t="shared" si="2"/>
        <v>121EE6DE</v>
      </c>
      <c r="E20" s="1" t="str">
        <f t="shared" si="3"/>
        <v>121EE76E</v>
      </c>
      <c r="H20" t="s">
        <v>111</v>
      </c>
    </row>
    <row r="21" spans="1:10">
      <c r="A21" t="s">
        <v>56</v>
      </c>
      <c r="B21" t="str">
        <f t="shared" ref="B21:B50" si="5">DEC2HEX(HEX2DEC(B20)+2)</f>
        <v>121EE5C0</v>
      </c>
      <c r="C21" s="1" t="str">
        <f t="shared" si="1"/>
        <v>121EE650</v>
      </c>
      <c r="D21" s="1" t="str">
        <f t="shared" si="2"/>
        <v>121EE6E0</v>
      </c>
      <c r="E21" s="1" t="str">
        <f t="shared" si="3"/>
        <v>121EE770</v>
      </c>
      <c r="H21" t="s">
        <v>112</v>
      </c>
    </row>
    <row r="22" spans="1:10">
      <c r="A22" t="s">
        <v>57</v>
      </c>
      <c r="B22" t="str">
        <f t="shared" si="5"/>
        <v>121EE5C2</v>
      </c>
      <c r="C22" s="1" t="str">
        <f t="shared" si="1"/>
        <v>121EE652</v>
      </c>
      <c r="D22" s="1" t="str">
        <f t="shared" si="2"/>
        <v>121EE6E2</v>
      </c>
      <c r="E22" s="1" t="str">
        <f t="shared" si="3"/>
        <v>121EE772</v>
      </c>
      <c r="H22" t="s">
        <v>116</v>
      </c>
    </row>
    <row r="23" spans="1:10">
      <c r="A23" t="s">
        <v>58</v>
      </c>
      <c r="B23" t="str">
        <f t="shared" si="5"/>
        <v>121EE5C4</v>
      </c>
      <c r="C23" s="1" t="str">
        <f t="shared" si="1"/>
        <v>121EE654</v>
      </c>
      <c r="D23" s="1" t="str">
        <f t="shared" si="2"/>
        <v>121EE6E4</v>
      </c>
      <c r="E23" s="1" t="str">
        <f t="shared" si="3"/>
        <v>121EE774</v>
      </c>
      <c r="H23" t="s">
        <v>113</v>
      </c>
    </row>
    <row r="24" spans="1:10">
      <c r="A24" t="s">
        <v>59</v>
      </c>
      <c r="B24" t="str">
        <f t="shared" si="5"/>
        <v>121EE5C6</v>
      </c>
      <c r="C24" s="1" t="str">
        <f t="shared" si="1"/>
        <v>121EE656</v>
      </c>
      <c r="D24" s="1" t="str">
        <f t="shared" si="2"/>
        <v>121EE6E6</v>
      </c>
      <c r="E24" s="1" t="str">
        <f t="shared" si="3"/>
        <v>121EE776</v>
      </c>
      <c r="H24" t="s">
        <v>114</v>
      </c>
    </row>
    <row r="25" spans="1:10">
      <c r="A25" t="s">
        <v>60</v>
      </c>
      <c r="B25" t="str">
        <f t="shared" si="5"/>
        <v>121EE5C8</v>
      </c>
      <c r="C25" s="1" t="str">
        <f t="shared" si="1"/>
        <v>121EE658</v>
      </c>
      <c r="D25" s="1" t="str">
        <f t="shared" si="2"/>
        <v>121EE6E8</v>
      </c>
      <c r="E25" s="1" t="str">
        <f t="shared" si="3"/>
        <v>121EE778</v>
      </c>
    </row>
    <row r="26" spans="1:10">
      <c r="A26" t="s">
        <v>61</v>
      </c>
      <c r="B26" t="str">
        <f t="shared" si="5"/>
        <v>121EE5CA</v>
      </c>
      <c r="C26" s="1" t="str">
        <f t="shared" si="1"/>
        <v>121EE65A</v>
      </c>
      <c r="D26" s="1" t="str">
        <f t="shared" si="2"/>
        <v>121EE6EA</v>
      </c>
      <c r="E26" s="1" t="str">
        <f t="shared" si="3"/>
        <v>121EE77A</v>
      </c>
      <c r="G26" t="s">
        <v>120</v>
      </c>
    </row>
    <row r="27" spans="1:10">
      <c r="A27" t="s">
        <v>62</v>
      </c>
      <c r="B27" t="str">
        <f t="shared" si="5"/>
        <v>121EE5CC</v>
      </c>
      <c r="C27" s="1" t="str">
        <f t="shared" si="1"/>
        <v>121EE65C</v>
      </c>
      <c r="D27" s="1" t="str">
        <f t="shared" si="2"/>
        <v>121EE6EC</v>
      </c>
      <c r="E27" s="1" t="str">
        <f t="shared" si="3"/>
        <v>121EE77C</v>
      </c>
      <c r="G27" t="s">
        <v>121</v>
      </c>
    </row>
    <row r="28" spans="1:10">
      <c r="A28" t="s">
        <v>63</v>
      </c>
      <c r="B28" t="str">
        <f t="shared" si="5"/>
        <v>121EE5CE</v>
      </c>
      <c r="C28" s="1" t="str">
        <f t="shared" si="1"/>
        <v>121EE65E</v>
      </c>
      <c r="D28" s="1" t="str">
        <f t="shared" si="2"/>
        <v>121EE6EE</v>
      </c>
      <c r="E28" s="1" t="str">
        <f t="shared" si="3"/>
        <v>121EE77E</v>
      </c>
      <c r="G28" t="s">
        <v>122</v>
      </c>
    </row>
    <row r="29" spans="1:10">
      <c r="A29" t="s">
        <v>64</v>
      </c>
      <c r="B29" t="str">
        <f t="shared" si="5"/>
        <v>121EE5D0</v>
      </c>
      <c r="C29" s="1" t="str">
        <f t="shared" si="1"/>
        <v>121EE660</v>
      </c>
      <c r="D29" s="1" t="str">
        <f t="shared" si="2"/>
        <v>121EE6F0</v>
      </c>
      <c r="E29" s="1" t="str">
        <f t="shared" si="3"/>
        <v>121EE780</v>
      </c>
      <c r="G29" t="s">
        <v>123</v>
      </c>
    </row>
    <row r="30" spans="1:10">
      <c r="A30" t="s">
        <v>65</v>
      </c>
      <c r="B30" t="str">
        <f t="shared" si="5"/>
        <v>121EE5D2</v>
      </c>
      <c r="C30" s="1" t="str">
        <f t="shared" si="1"/>
        <v>121EE662</v>
      </c>
      <c r="D30" s="1" t="str">
        <f t="shared" si="2"/>
        <v>121EE6F2</v>
      </c>
      <c r="E30" s="1" t="str">
        <f t="shared" si="3"/>
        <v>121EE782</v>
      </c>
      <c r="G30" t="s">
        <v>124</v>
      </c>
    </row>
    <row r="31" spans="1:10">
      <c r="A31" t="s">
        <v>66</v>
      </c>
      <c r="B31" t="str">
        <f t="shared" si="5"/>
        <v>121EE5D4</v>
      </c>
      <c r="C31" s="1" t="str">
        <f t="shared" si="1"/>
        <v>121EE664</v>
      </c>
      <c r="D31" s="1" t="str">
        <f t="shared" si="2"/>
        <v>121EE6F4</v>
      </c>
      <c r="E31" s="1" t="str">
        <f t="shared" si="3"/>
        <v>121EE784</v>
      </c>
      <c r="G31" t="s">
        <v>125</v>
      </c>
    </row>
    <row r="32" spans="1:10">
      <c r="A32" t="s">
        <v>67</v>
      </c>
      <c r="B32" t="str">
        <f t="shared" si="5"/>
        <v>121EE5D6</v>
      </c>
      <c r="C32" s="1" t="str">
        <f t="shared" si="1"/>
        <v>121EE666</v>
      </c>
      <c r="D32" s="1" t="str">
        <f t="shared" si="2"/>
        <v>121EE6F6</v>
      </c>
      <c r="E32" s="1" t="str">
        <f t="shared" si="3"/>
        <v>121EE786</v>
      </c>
      <c r="G32" t="s">
        <v>126</v>
      </c>
    </row>
    <row r="33" spans="1:7">
      <c r="A33" t="s">
        <v>68</v>
      </c>
      <c r="B33" t="str">
        <f t="shared" si="5"/>
        <v>121EE5D8</v>
      </c>
      <c r="C33" s="1" t="str">
        <f t="shared" si="1"/>
        <v>121EE668</v>
      </c>
      <c r="D33" s="1" t="str">
        <f t="shared" si="2"/>
        <v>121EE6F8</v>
      </c>
      <c r="E33" s="1" t="str">
        <f t="shared" si="3"/>
        <v>121EE788</v>
      </c>
      <c r="G33" t="s">
        <v>127</v>
      </c>
    </row>
    <row r="34" spans="1:7">
      <c r="A34" t="s">
        <v>69</v>
      </c>
      <c r="B34" t="str">
        <f t="shared" si="5"/>
        <v>121EE5DA</v>
      </c>
      <c r="C34" s="1" t="str">
        <f t="shared" si="1"/>
        <v>121EE66A</v>
      </c>
      <c r="D34" s="1" t="str">
        <f t="shared" si="2"/>
        <v>121EE6FA</v>
      </c>
      <c r="E34" s="1" t="str">
        <f t="shared" si="3"/>
        <v>121EE78A</v>
      </c>
      <c r="G34" t="s">
        <v>128</v>
      </c>
    </row>
    <row r="35" spans="1:7">
      <c r="A35" t="s">
        <v>70</v>
      </c>
      <c r="B35" t="str">
        <f t="shared" si="5"/>
        <v>121EE5DC</v>
      </c>
      <c r="C35" s="1" t="str">
        <f t="shared" si="1"/>
        <v>121EE66C</v>
      </c>
      <c r="D35" s="1" t="str">
        <f t="shared" si="2"/>
        <v>121EE6FC</v>
      </c>
      <c r="E35" s="1" t="str">
        <f t="shared" si="3"/>
        <v>121EE78C</v>
      </c>
      <c r="G35" t="s">
        <v>129</v>
      </c>
    </row>
    <row r="36" spans="1:7">
      <c r="A36" t="s">
        <v>71</v>
      </c>
      <c r="B36" t="str">
        <f t="shared" si="5"/>
        <v>121EE5DE</v>
      </c>
      <c r="C36" s="1" t="str">
        <f t="shared" si="1"/>
        <v>121EE66E</v>
      </c>
      <c r="D36" s="1" t="str">
        <f t="shared" si="2"/>
        <v>121EE6FE</v>
      </c>
      <c r="E36" s="1" t="str">
        <f t="shared" si="3"/>
        <v>121EE78E</v>
      </c>
      <c r="G36" t="s">
        <v>130</v>
      </c>
    </row>
    <row r="37" spans="1:7">
      <c r="A37" t="s">
        <v>72</v>
      </c>
      <c r="B37" t="str">
        <f t="shared" si="5"/>
        <v>121EE5E0</v>
      </c>
      <c r="C37" s="1" t="str">
        <f t="shared" si="1"/>
        <v>121EE670</v>
      </c>
      <c r="D37" s="1" t="str">
        <f t="shared" si="2"/>
        <v>121EE700</v>
      </c>
      <c r="E37" s="1" t="str">
        <f t="shared" si="3"/>
        <v>121EE790</v>
      </c>
      <c r="G37" t="s">
        <v>131</v>
      </c>
    </row>
    <row r="38" spans="1:7">
      <c r="A38" t="s">
        <v>73</v>
      </c>
      <c r="B38" t="str">
        <f t="shared" si="5"/>
        <v>121EE5E2</v>
      </c>
      <c r="C38" s="1" t="str">
        <f t="shared" si="1"/>
        <v>121EE672</v>
      </c>
      <c r="D38" s="1" t="str">
        <f t="shared" si="2"/>
        <v>121EE702</v>
      </c>
      <c r="E38" s="1" t="str">
        <f t="shared" si="3"/>
        <v>121EE792</v>
      </c>
      <c r="G38" t="s">
        <v>132</v>
      </c>
    </row>
    <row r="39" spans="1:7">
      <c r="A39" t="s">
        <v>74</v>
      </c>
      <c r="B39" t="str">
        <f t="shared" si="5"/>
        <v>121EE5E4</v>
      </c>
      <c r="C39" s="1" t="str">
        <f t="shared" si="1"/>
        <v>121EE674</v>
      </c>
      <c r="D39" s="1" t="str">
        <f t="shared" si="2"/>
        <v>121EE704</v>
      </c>
      <c r="E39" s="1" t="str">
        <f t="shared" si="3"/>
        <v>121EE794</v>
      </c>
      <c r="G39" t="s">
        <v>133</v>
      </c>
    </row>
    <row r="40" spans="1:7">
      <c r="A40" t="s">
        <v>75</v>
      </c>
      <c r="B40" t="str">
        <f t="shared" si="5"/>
        <v>121EE5E6</v>
      </c>
      <c r="C40" s="1" t="str">
        <f t="shared" si="1"/>
        <v>121EE676</v>
      </c>
      <c r="D40" s="1" t="str">
        <f t="shared" si="2"/>
        <v>121EE706</v>
      </c>
      <c r="E40" s="1" t="str">
        <f t="shared" si="3"/>
        <v>121EE796</v>
      </c>
      <c r="G40" t="s">
        <v>134</v>
      </c>
    </row>
    <row r="41" spans="1:7">
      <c r="A41" t="s">
        <v>76</v>
      </c>
      <c r="B41" t="str">
        <f t="shared" si="5"/>
        <v>121EE5E8</v>
      </c>
      <c r="C41" s="1" t="str">
        <f t="shared" si="1"/>
        <v>121EE678</v>
      </c>
      <c r="D41" s="1" t="str">
        <f t="shared" si="2"/>
        <v>121EE708</v>
      </c>
      <c r="E41" s="1" t="str">
        <f t="shared" si="3"/>
        <v>121EE798</v>
      </c>
      <c r="G41" t="s">
        <v>135</v>
      </c>
    </row>
    <row r="42" spans="1:7">
      <c r="A42" t="s">
        <v>77</v>
      </c>
      <c r="B42" t="str">
        <f t="shared" si="5"/>
        <v>121EE5EA</v>
      </c>
      <c r="C42" s="1" t="str">
        <f t="shared" si="1"/>
        <v>121EE67A</v>
      </c>
      <c r="D42" s="1" t="str">
        <f t="shared" si="2"/>
        <v>121EE70A</v>
      </c>
      <c r="E42" s="1" t="str">
        <f t="shared" si="3"/>
        <v>121EE79A</v>
      </c>
      <c r="G42" t="s">
        <v>136</v>
      </c>
    </row>
    <row r="43" spans="1:7">
      <c r="A43" t="s">
        <v>78</v>
      </c>
      <c r="B43" t="str">
        <f t="shared" si="5"/>
        <v>121EE5EC</v>
      </c>
      <c r="C43" s="1" t="str">
        <f t="shared" si="1"/>
        <v>121EE67C</v>
      </c>
      <c r="D43" s="1" t="str">
        <f t="shared" si="2"/>
        <v>121EE70C</v>
      </c>
      <c r="E43" s="1" t="str">
        <f t="shared" si="3"/>
        <v>121EE79C</v>
      </c>
      <c r="G43" t="s">
        <v>137</v>
      </c>
    </row>
    <row r="44" spans="1:7">
      <c r="A44" t="s">
        <v>79</v>
      </c>
      <c r="B44" t="str">
        <f t="shared" si="5"/>
        <v>121EE5EE</v>
      </c>
      <c r="C44" s="1" t="str">
        <f t="shared" si="1"/>
        <v>121EE67E</v>
      </c>
      <c r="D44" s="1" t="str">
        <f t="shared" si="2"/>
        <v>121EE70E</v>
      </c>
      <c r="E44" s="1" t="str">
        <f t="shared" si="3"/>
        <v>121EE79E</v>
      </c>
      <c r="G44" t="s">
        <v>138</v>
      </c>
    </row>
    <row r="45" spans="1:7">
      <c r="A45" t="s">
        <v>80</v>
      </c>
      <c r="B45" t="str">
        <f t="shared" si="5"/>
        <v>121EE5F0</v>
      </c>
      <c r="C45" s="1" t="str">
        <f t="shared" si="1"/>
        <v>121EE680</v>
      </c>
      <c r="D45" s="1" t="str">
        <f t="shared" si="2"/>
        <v>121EE710</v>
      </c>
      <c r="E45" s="1" t="str">
        <f t="shared" si="3"/>
        <v>121EE7A0</v>
      </c>
      <c r="G45" t="s">
        <v>139</v>
      </c>
    </row>
    <row r="46" spans="1:7">
      <c r="A46" t="s">
        <v>81</v>
      </c>
      <c r="B46" t="str">
        <f t="shared" si="5"/>
        <v>121EE5F2</v>
      </c>
      <c r="C46" s="1" t="str">
        <f t="shared" si="1"/>
        <v>121EE682</v>
      </c>
      <c r="D46" s="1" t="str">
        <f t="shared" si="2"/>
        <v>121EE712</v>
      </c>
      <c r="E46" s="1" t="str">
        <f t="shared" si="3"/>
        <v>121EE7A2</v>
      </c>
      <c r="G46" t="s">
        <v>140</v>
      </c>
    </row>
    <row r="47" spans="1:7">
      <c r="A47" t="s">
        <v>82</v>
      </c>
      <c r="B47" t="str">
        <f t="shared" si="5"/>
        <v>121EE5F4</v>
      </c>
      <c r="C47" s="1" t="str">
        <f t="shared" si="1"/>
        <v>121EE684</v>
      </c>
      <c r="D47" s="1" t="str">
        <f t="shared" si="2"/>
        <v>121EE714</v>
      </c>
      <c r="E47" s="1" t="str">
        <f t="shared" si="3"/>
        <v>121EE7A4</v>
      </c>
      <c r="G47" t="s">
        <v>141</v>
      </c>
    </row>
    <row r="48" spans="1:7">
      <c r="A48" t="s">
        <v>83</v>
      </c>
      <c r="B48" t="str">
        <f t="shared" si="5"/>
        <v>121EE5F6</v>
      </c>
      <c r="C48" s="1" t="str">
        <f t="shared" si="1"/>
        <v>121EE686</v>
      </c>
      <c r="D48" s="1" t="str">
        <f t="shared" si="2"/>
        <v>121EE716</v>
      </c>
      <c r="E48" s="1" t="str">
        <f t="shared" si="3"/>
        <v>121EE7A6</v>
      </c>
      <c r="G48" t="s">
        <v>142</v>
      </c>
    </row>
    <row r="49" spans="1:7">
      <c r="A49" t="s">
        <v>84</v>
      </c>
      <c r="B49" t="str">
        <f t="shared" si="5"/>
        <v>121EE5F8</v>
      </c>
      <c r="C49" s="1" t="str">
        <f t="shared" si="1"/>
        <v>121EE688</v>
      </c>
      <c r="D49" s="1" t="str">
        <f t="shared" si="2"/>
        <v>121EE718</v>
      </c>
      <c r="E49" s="1" t="str">
        <f t="shared" si="3"/>
        <v>121EE7A8</v>
      </c>
      <c r="G49" t="s">
        <v>143</v>
      </c>
    </row>
    <row r="50" spans="1:7">
      <c r="A50" t="s">
        <v>85</v>
      </c>
      <c r="B50" t="str">
        <f t="shared" si="5"/>
        <v>121EE5FA</v>
      </c>
      <c r="C50" s="1" t="str">
        <f t="shared" si="1"/>
        <v>121EE68A</v>
      </c>
      <c r="D50" s="1" t="str">
        <f t="shared" si="2"/>
        <v>121EE71A</v>
      </c>
      <c r="E50" s="1" t="str">
        <f t="shared" si="3"/>
        <v>121EE7AA</v>
      </c>
      <c r="G50" t="s">
        <v>144</v>
      </c>
    </row>
    <row r="51" spans="1:7">
      <c r="G51" t="s">
        <v>145</v>
      </c>
    </row>
    <row r="52" spans="1:7">
      <c r="G52" t="s">
        <v>146</v>
      </c>
    </row>
    <row r="53" spans="1:7">
      <c r="G53" t="s">
        <v>147</v>
      </c>
    </row>
    <row r="54" spans="1:7">
      <c r="G54" t="s">
        <v>148</v>
      </c>
    </row>
    <row r="56" spans="1:7">
      <c r="G56" t="s">
        <v>149</v>
      </c>
    </row>
    <row r="57" spans="1:7">
      <c r="G57" t="s">
        <v>150</v>
      </c>
    </row>
    <row r="58" spans="1:7">
      <c r="G58" t="s">
        <v>151</v>
      </c>
    </row>
    <row r="59" spans="1:7">
      <c r="G59" t="s">
        <v>152</v>
      </c>
    </row>
    <row r="60" spans="1:7">
      <c r="G60" t="s">
        <v>153</v>
      </c>
    </row>
    <row r="61" spans="1:7">
      <c r="G61" t="s">
        <v>154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E11" sqref="E11"/>
    </sheetView>
  </sheetViews>
  <sheetFormatPr defaultRowHeight="15"/>
  <sheetData>
    <row r="1" spans="1:4">
      <c r="A1" t="s">
        <v>0</v>
      </c>
    </row>
    <row r="7" spans="1:4">
      <c r="C7">
        <f>9999*3</f>
        <v>29997</v>
      </c>
      <c r="D7" t="str">
        <f>DEC2HEX(C7)</f>
        <v>752D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Character Stat</vt:lpstr>
      <vt:lpstr>Character 1 Equipped Items</vt:lpstr>
      <vt:lpstr>Bag Items</vt:lpstr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Samael</dc:creator>
  <cp:lastModifiedBy>Samael</cp:lastModifiedBy>
  <dcterms:created xsi:type="dcterms:W3CDTF">2008-11-20T13:32:40Z</dcterms:created>
  <dcterms:modified xsi:type="dcterms:W3CDTF">2008-11-26T14:24:23Z</dcterms:modified>
</cp:coreProperties>
</file>